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@益綜\109年工作\彙整\"/>
    </mc:Choice>
  </mc:AlternateContent>
  <bookViews>
    <workbookView xWindow="0" yWindow="0" windowWidth="19200" windowHeight="107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N26" i="1"/>
  <c r="K32" i="1"/>
  <c r="K31" i="1"/>
  <c r="K25" i="1"/>
  <c r="H35" i="1"/>
  <c r="H32" i="1"/>
  <c r="H31" i="1"/>
  <c r="H30" i="1"/>
  <c r="H24" i="1"/>
  <c r="E35" i="1"/>
  <c r="E34" i="1"/>
  <c r="E32" i="1"/>
  <c r="E31" i="1"/>
  <c r="E30" i="1"/>
  <c r="E29" i="1"/>
  <c r="W32" i="1"/>
  <c r="T32" i="1"/>
  <c r="Q31" i="1"/>
  <c r="Q32" i="1"/>
  <c r="N31" i="1"/>
  <c r="K30" i="1"/>
  <c r="E27" i="1"/>
  <c r="BD35" i="1" l="1"/>
  <c r="BD34" i="1"/>
  <c r="BD33" i="1"/>
  <c r="BA35" i="1"/>
  <c r="BA34" i="1"/>
  <c r="BA33" i="1"/>
  <c r="AX35" i="1"/>
  <c r="AX34" i="1"/>
  <c r="AX33" i="1"/>
  <c r="AU35" i="1"/>
  <c r="AU34" i="1"/>
  <c r="AU33" i="1"/>
  <c r="AR35" i="1"/>
  <c r="AR34" i="1"/>
  <c r="AR33" i="1"/>
  <c r="AO35" i="1"/>
  <c r="AO34" i="1"/>
  <c r="AO33" i="1"/>
  <c r="AL35" i="1"/>
  <c r="AL34" i="1"/>
  <c r="AL33" i="1"/>
  <c r="AI33" i="1"/>
  <c r="AI35" i="1"/>
  <c r="AI34" i="1"/>
  <c r="Z26" i="1" l="1"/>
  <c r="N27" i="1" l="1"/>
  <c r="C34" i="1"/>
  <c r="AJ34" i="1" s="1"/>
  <c r="C35" i="1"/>
  <c r="AJ35" i="1" s="1"/>
  <c r="C33" i="1"/>
  <c r="C29" i="1"/>
  <c r="F29" i="1" s="1"/>
  <c r="C30" i="1"/>
  <c r="L30" i="1" s="1"/>
  <c r="C31" i="1"/>
  <c r="C32" i="1"/>
  <c r="C28" i="1"/>
  <c r="C22" i="1"/>
  <c r="AC33" i="1"/>
  <c r="X32" i="1" l="1"/>
  <c r="U32" i="1"/>
  <c r="R32" i="1"/>
  <c r="O31" i="1"/>
  <c r="R31" i="1"/>
  <c r="BB33" i="1"/>
  <c r="AV33" i="1"/>
  <c r="AY33" i="1"/>
  <c r="AS33" i="1"/>
  <c r="AM33" i="1"/>
  <c r="AP33" i="1"/>
  <c r="BE33" i="1"/>
  <c r="AJ33" i="1"/>
  <c r="BB35" i="1"/>
  <c r="AV35" i="1"/>
  <c r="AP35" i="1"/>
  <c r="AY35" i="1"/>
  <c r="AS35" i="1"/>
  <c r="AM35" i="1"/>
  <c r="BE35" i="1"/>
  <c r="AY34" i="1"/>
  <c r="AS34" i="1"/>
  <c r="AM34" i="1"/>
  <c r="BB34" i="1"/>
  <c r="AV34" i="1"/>
  <c r="AP34" i="1"/>
  <c r="BE34" i="1"/>
  <c r="I31" i="1"/>
  <c r="F31" i="1"/>
  <c r="L31" i="1"/>
  <c r="F30" i="1"/>
  <c r="I30" i="1"/>
  <c r="O32" i="1"/>
  <c r="I32" i="1"/>
  <c r="F32" i="1"/>
  <c r="L32" i="1"/>
  <c r="F34" i="1"/>
  <c r="I35" i="1"/>
  <c r="F35" i="1"/>
  <c r="AD33" i="1"/>
  <c r="AF34" i="1" l="1"/>
  <c r="AG34" i="1" s="1"/>
  <c r="AF35" i="1"/>
  <c r="AG35" i="1" s="1"/>
  <c r="AF33" i="1"/>
  <c r="AG33" i="1" s="1"/>
  <c r="AF29" i="1"/>
  <c r="AG29" i="1" s="1"/>
  <c r="AF30" i="1"/>
  <c r="AG30" i="1" s="1"/>
  <c r="AF31" i="1"/>
  <c r="AG31" i="1" s="1"/>
  <c r="AF32" i="1"/>
  <c r="AG32" i="1" s="1"/>
  <c r="AF28" i="1"/>
  <c r="AG28" i="1" s="1"/>
  <c r="AC28" i="1"/>
  <c r="AD28" i="1" s="1"/>
  <c r="AF23" i="1"/>
  <c r="AF24" i="1"/>
  <c r="AF25" i="1"/>
  <c r="AF26" i="1"/>
  <c r="AF27" i="1"/>
  <c r="AF22" i="1"/>
  <c r="AG22" i="1" s="1"/>
  <c r="AC22" i="1"/>
  <c r="AD22" i="1" s="1"/>
  <c r="C26" i="1"/>
  <c r="O26" i="1" s="1"/>
  <c r="AC34" i="1"/>
  <c r="AD34" i="1" s="1"/>
  <c r="AC35" i="1"/>
  <c r="AD35" i="1" s="1"/>
  <c r="AC29" i="1"/>
  <c r="AD29" i="1" s="1"/>
  <c r="AC30" i="1"/>
  <c r="AD30" i="1" s="1"/>
  <c r="AC31" i="1"/>
  <c r="AD31" i="1" s="1"/>
  <c r="AC32" i="1"/>
  <c r="AD32" i="1" s="1"/>
  <c r="AC27" i="1"/>
  <c r="AC23" i="1"/>
  <c r="AC24" i="1"/>
  <c r="AC25" i="1"/>
  <c r="AC26" i="1"/>
  <c r="Z22" i="1"/>
  <c r="AA22" i="1" s="1"/>
  <c r="Z35" i="1"/>
  <c r="AA35" i="1" s="1"/>
  <c r="Z34" i="1"/>
  <c r="AA34" i="1" s="1"/>
  <c r="Z33" i="1"/>
  <c r="AA33" i="1" s="1"/>
  <c r="Z32" i="1"/>
  <c r="AA32" i="1" s="1"/>
  <c r="Z31" i="1"/>
  <c r="AA31" i="1" s="1"/>
  <c r="Z30" i="1"/>
  <c r="AA30" i="1" s="1"/>
  <c r="Z29" i="1"/>
  <c r="AA29" i="1" s="1"/>
  <c r="Z28" i="1"/>
  <c r="AA28" i="1" s="1"/>
  <c r="Z27" i="1"/>
  <c r="Z25" i="1"/>
  <c r="Z24" i="1"/>
  <c r="Z23" i="1"/>
  <c r="AA26" i="1" l="1"/>
  <c r="AD26" i="1"/>
  <c r="AG26" i="1"/>
  <c r="Q27" i="1"/>
  <c r="K27" i="1"/>
  <c r="K26" i="1"/>
  <c r="L26" i="1" s="1"/>
  <c r="C24" i="1"/>
  <c r="H27" i="1"/>
  <c r="H26" i="1"/>
  <c r="I26" i="1" s="1"/>
  <c r="H25" i="1"/>
  <c r="C23" i="1"/>
  <c r="E26" i="1"/>
  <c r="F26" i="1" s="1"/>
  <c r="E25" i="1"/>
  <c r="E24" i="1"/>
  <c r="E23" i="1"/>
  <c r="C25" i="1"/>
  <c r="C27" i="1"/>
  <c r="O27" i="1" l="1"/>
  <c r="R27" i="1"/>
  <c r="F25" i="1"/>
  <c r="F23" i="1"/>
  <c r="F24" i="1"/>
  <c r="F27" i="1"/>
  <c r="AA25" i="1"/>
  <c r="AG25" i="1"/>
  <c r="I25" i="1"/>
  <c r="L25" i="1"/>
  <c r="AD25" i="1"/>
  <c r="L27" i="1"/>
  <c r="AD27" i="1"/>
  <c r="I27" i="1"/>
  <c r="AA27" i="1"/>
  <c r="AG27" i="1"/>
  <c r="AG24" i="1"/>
  <c r="AA24" i="1"/>
  <c r="AD24" i="1"/>
  <c r="I24" i="1"/>
  <c r="AD23" i="1"/>
  <c r="AA23" i="1"/>
  <c r="AG23" i="1"/>
</calcChain>
</file>

<file path=xl/sharedStrings.xml><?xml version="1.0" encoding="utf-8"?>
<sst xmlns="http://schemas.openxmlformats.org/spreadsheetml/2006/main" count="222" uniqueCount="138">
  <si>
    <t>月份</t>
    <phoneticPr fontId="1" type="noConversion"/>
  </si>
  <si>
    <t>營業額</t>
    <phoneticPr fontId="1" type="noConversion"/>
  </si>
  <si>
    <t>月份</t>
    <phoneticPr fontId="1" type="noConversion"/>
  </si>
  <si>
    <t>營業額</t>
    <phoneticPr fontId="1" type="noConversion"/>
  </si>
  <si>
    <t>月份</t>
    <phoneticPr fontId="1" type="noConversion"/>
  </si>
  <si>
    <t>營業額</t>
    <phoneticPr fontId="1" type="noConversion"/>
  </si>
  <si>
    <t>109年1月</t>
    <phoneticPr fontId="1" type="noConversion"/>
  </si>
  <si>
    <t>109年2月</t>
  </si>
  <si>
    <t>109年3月</t>
  </si>
  <si>
    <t>109年4月</t>
  </si>
  <si>
    <t>109年5月</t>
  </si>
  <si>
    <t>109年6月</t>
  </si>
  <si>
    <t>108年1月</t>
    <phoneticPr fontId="1" type="noConversion"/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</si>
  <si>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</si>
  <si>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</si>
  <si>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</si>
  <si>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</si>
  <si>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</si>
  <si>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</si>
  <si>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</si>
  <si>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</si>
  <si>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</si>
  <si>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</si>
  <si>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</si>
  <si>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107年1月</t>
    <phoneticPr fontId="1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</si>
  <si>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</si>
  <si>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</si>
  <si>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</si>
  <si>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</si>
  <si>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</si>
  <si>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</si>
  <si>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</si>
  <si>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</si>
  <si>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</si>
  <si>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</si>
  <si>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</si>
  <si>
    <t>期間</t>
    <phoneticPr fontId="1" type="noConversion"/>
  </si>
  <si>
    <t>109年1-3月</t>
    <phoneticPr fontId="1" type="noConversion"/>
  </si>
  <si>
    <t>109年2-4月</t>
    <phoneticPr fontId="1" type="noConversion"/>
  </si>
  <si>
    <t>109年3-5月</t>
    <phoneticPr fontId="1" type="noConversion"/>
  </si>
  <si>
    <t>(平均)營業額</t>
  </si>
  <si>
    <t>比較基期</t>
    <phoneticPr fontId="1" type="noConversion"/>
  </si>
  <si>
    <t>提供資料</t>
    <phoneticPr fontId="1" type="noConversion"/>
  </si>
  <si>
    <t>試算結果</t>
    <phoneticPr fontId="1" type="noConversion"/>
  </si>
  <si>
    <t>(平均)營業額</t>
    <phoneticPr fontId="1" type="noConversion"/>
  </si>
  <si>
    <t>(平均)營業額</t>
    <phoneticPr fontId="1" type="noConversion"/>
  </si>
  <si>
    <t>108年7-12月</t>
  </si>
  <si>
    <t>109年1月</t>
    <phoneticPr fontId="1" type="noConversion"/>
  </si>
  <si>
    <t>109年1月</t>
    <phoneticPr fontId="1" type="noConversion"/>
  </si>
  <si>
    <t>108年1月</t>
    <phoneticPr fontId="1" type="noConversion"/>
  </si>
  <si>
    <t>108年2月</t>
    <phoneticPr fontId="1" type="noConversion"/>
  </si>
  <si>
    <t>108年3月</t>
    <phoneticPr fontId="1" type="noConversion"/>
  </si>
  <si>
    <t>108年4月</t>
    <phoneticPr fontId="1" type="noConversion"/>
  </si>
  <si>
    <t>108年5月</t>
    <phoneticPr fontId="1" type="noConversion"/>
  </si>
  <si>
    <t>108年6月</t>
    <phoneticPr fontId="1" type="noConversion"/>
  </si>
  <si>
    <t>108年1-2月</t>
    <phoneticPr fontId="1" type="noConversion"/>
  </si>
  <si>
    <t>108年2-3月</t>
    <phoneticPr fontId="1" type="noConversion"/>
  </si>
  <si>
    <t>108年3-4月</t>
    <phoneticPr fontId="1" type="noConversion"/>
  </si>
  <si>
    <t>108年4-5月</t>
    <phoneticPr fontId="1" type="noConversion"/>
  </si>
  <si>
    <t>108年5-6月</t>
    <phoneticPr fontId="1" type="noConversion"/>
  </si>
  <si>
    <t>108年2-4月</t>
    <phoneticPr fontId="1" type="noConversion"/>
  </si>
  <si>
    <t>108年3-5月</t>
    <phoneticPr fontId="1" type="noConversion"/>
  </si>
  <si>
    <t>107年1月</t>
    <phoneticPr fontId="1" type="noConversion"/>
  </si>
  <si>
    <t>107年2月</t>
    <phoneticPr fontId="1" type="noConversion"/>
  </si>
  <si>
    <t>107年3月</t>
    <phoneticPr fontId="1" type="noConversion"/>
  </si>
  <si>
    <t>107年4月</t>
    <phoneticPr fontId="1" type="noConversion"/>
  </si>
  <si>
    <t>107年5月</t>
    <phoneticPr fontId="1" type="noConversion"/>
  </si>
  <si>
    <t>107年6月</t>
    <phoneticPr fontId="1" type="noConversion"/>
  </si>
  <si>
    <t>107年1-2月</t>
    <phoneticPr fontId="1" type="noConversion"/>
  </si>
  <si>
    <t>107年2-3月</t>
    <phoneticPr fontId="1" type="noConversion"/>
  </si>
  <si>
    <t>107年3-4月</t>
    <phoneticPr fontId="1" type="noConversion"/>
  </si>
  <si>
    <t>107年4-5月</t>
    <phoneticPr fontId="1" type="noConversion"/>
  </si>
  <si>
    <t>107年5-6月</t>
    <phoneticPr fontId="1" type="noConversion"/>
  </si>
  <si>
    <t>107年1-3月</t>
    <phoneticPr fontId="1" type="noConversion"/>
  </si>
  <si>
    <t>107年2-4月</t>
    <phoneticPr fontId="1" type="noConversion"/>
  </si>
  <si>
    <t>107年3-5月</t>
    <phoneticPr fontId="1" type="noConversion"/>
  </si>
  <si>
    <t>成長率</t>
  </si>
  <si>
    <t>109年1月</t>
    <phoneticPr fontId="1" type="noConversion"/>
  </si>
  <si>
    <t>109年1月</t>
    <phoneticPr fontId="1" type="noConversion"/>
  </si>
  <si>
    <t>109年1月</t>
    <phoneticPr fontId="1" type="noConversion"/>
  </si>
  <si>
    <t>109年2月</t>
    <phoneticPr fontId="1" type="noConversion"/>
  </si>
  <si>
    <t>109年2月</t>
    <phoneticPr fontId="1" type="noConversion"/>
  </si>
  <si>
    <t>109年2月</t>
    <phoneticPr fontId="1" type="noConversion"/>
  </si>
  <si>
    <t>109年3月</t>
    <phoneticPr fontId="1" type="noConversion"/>
  </si>
  <si>
    <t>109年3月</t>
    <phoneticPr fontId="1" type="noConversion"/>
  </si>
  <si>
    <t>109年3月</t>
    <phoneticPr fontId="1" type="noConversion"/>
  </si>
  <si>
    <t>109年3月</t>
    <phoneticPr fontId="1" type="noConversion"/>
  </si>
  <si>
    <t>109年4月</t>
    <phoneticPr fontId="1" type="noConversion"/>
  </si>
  <si>
    <t>109年5月</t>
    <phoneticPr fontId="1" type="noConversion"/>
  </si>
  <si>
    <t>成長率</t>
    <phoneticPr fontId="1" type="noConversion"/>
  </si>
  <si>
    <t>成長率</t>
    <phoneticPr fontId="1" type="noConversion"/>
  </si>
  <si>
    <t>成長率</t>
    <phoneticPr fontId="1" type="noConversion"/>
  </si>
  <si>
    <t>108年第1季</t>
  </si>
  <si>
    <t>108年第2季</t>
  </si>
  <si>
    <t>108年第3季</t>
  </si>
  <si>
    <t>108年第4季</t>
  </si>
  <si>
    <t>107年第1季</t>
    <phoneticPr fontId="1" type="noConversion"/>
  </si>
  <si>
    <t>107年第2季</t>
    <phoneticPr fontId="1" type="noConversion"/>
  </si>
  <si>
    <t>107年第3季</t>
    <phoneticPr fontId="1" type="noConversion"/>
  </si>
  <si>
    <t>107年第4季</t>
    <phoneticPr fontId="1" type="noConversion"/>
  </si>
  <si>
    <t>108年1-3月</t>
    <phoneticPr fontId="1" type="noConversion"/>
  </si>
  <si>
    <t>基期</t>
  </si>
  <si>
    <t>基期</t>
    <phoneticPr fontId="1" type="noConversion"/>
  </si>
  <si>
    <t>基期</t>
    <phoneticPr fontId="1" type="noConversion"/>
  </si>
  <si>
    <t>基期</t>
    <phoneticPr fontId="1" type="noConversion"/>
  </si>
  <si>
    <t>基期</t>
    <phoneticPr fontId="1" type="noConversion"/>
  </si>
  <si>
    <t>基期</t>
    <phoneticPr fontId="1" type="noConversion"/>
  </si>
  <si>
    <t>108年下半年</t>
    <phoneticPr fontId="1" type="noConversion"/>
  </si>
  <si>
    <t>108年同期</t>
    <phoneticPr fontId="1" type="noConversion"/>
  </si>
  <si>
    <t>107年同期</t>
    <phoneticPr fontId="1" type="noConversion"/>
  </si>
  <si>
    <t>→右邊自動計算結果(不用填)→</t>
    <phoneticPr fontId="1" type="noConversion"/>
  </si>
  <si>
    <r>
      <t>→請在右邊填寫營業額資料</t>
    </r>
    <r>
      <rPr>
        <b/>
        <sz val="12"/>
        <color theme="1"/>
        <rFont val="新細明體"/>
        <family val="1"/>
        <charset val="136"/>
      </rPr>
      <t>→</t>
    </r>
    <phoneticPr fontId="1" type="noConversion"/>
  </si>
  <si>
    <t>衰退月份</t>
    <phoneticPr fontId="1" type="noConversion"/>
  </si>
  <si>
    <t>比較月份</t>
    <phoneticPr fontId="1" type="noConversion"/>
  </si>
  <si>
    <t>108年各季</t>
    <phoneticPr fontId="1" type="noConversion"/>
  </si>
  <si>
    <t>107年各季</t>
    <phoneticPr fontId="1" type="noConversion"/>
  </si>
  <si>
    <t>以下成長率出現</t>
    <phoneticPr fontId="1" type="noConversion"/>
  </si>
  <si>
    <t>109年各情形</t>
    <phoneticPr fontId="1" type="noConversion"/>
  </si>
  <si>
    <t>衰退期(月)</t>
    <phoneticPr fontId="1" type="noConversion"/>
  </si>
  <si>
    <t>，皆表示符合營業額(收入)減少50%，請參考其對應的衰退期(月)及基期，擇一填入線上申請表單或紙本申請表。</t>
    <phoneticPr fontId="1" type="noConversion"/>
  </si>
  <si>
    <t>109年1月</t>
    <phoneticPr fontId="1" type="noConversion"/>
  </si>
  <si>
    <t>109年1月</t>
    <phoneticPr fontId="1" type="noConversion"/>
  </si>
  <si>
    <t>109年1月</t>
    <phoneticPr fontId="1" type="noConversion"/>
  </si>
  <si>
    <t>109年2月</t>
    <phoneticPr fontId="1" type="noConversion"/>
  </si>
  <si>
    <t>109年2月</t>
    <phoneticPr fontId="1" type="noConversion"/>
  </si>
  <si>
    <t>109年2月</t>
    <phoneticPr fontId="1" type="noConversion"/>
  </si>
  <si>
    <t>109年2月</t>
    <phoneticPr fontId="1" type="noConversion"/>
  </si>
  <si>
    <t>109年3月</t>
    <phoneticPr fontId="1" type="noConversion"/>
  </si>
  <si>
    <t>109年1-2月</t>
    <phoneticPr fontId="1" type="noConversion"/>
  </si>
  <si>
    <t>109年1-2月</t>
    <phoneticPr fontId="1" type="noConversion"/>
  </si>
  <si>
    <t>109年1-2月</t>
    <phoneticPr fontId="1" type="noConversion"/>
  </si>
  <si>
    <t>109年4-5月</t>
    <phoneticPr fontId="1" type="noConversion"/>
  </si>
  <si>
    <t>109年2-3月</t>
  </si>
  <si>
    <t>109年2-3月</t>
    <phoneticPr fontId="1" type="noConversion"/>
  </si>
  <si>
    <t>109年2-3月</t>
    <phoneticPr fontId="1" type="noConversion"/>
  </si>
  <si>
    <t>109年5-6月</t>
    <phoneticPr fontId="1" type="noConversion"/>
  </si>
  <si>
    <t>109年3-4月</t>
    <phoneticPr fontId="1" type="noConversion"/>
  </si>
  <si>
    <t>109年3-4月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</si>
</sst>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);[Red]\(#,##0\)"/>
    <numFmt numFmtId="178" formatCode="0.0%"/>
    <numFmt numFmtId="179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9FF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177" fontId="2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3" borderId="0" xfId="0" applyFont="1" applyFill="1">
      <alignment vertical="center"/>
    </xf>
    <xf numFmtId="0" fontId="2" fillId="3" borderId="7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0" borderId="9" xfId="0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11" xfId="0" applyFont="1" applyBorder="1">
      <alignment vertical="center"/>
    </xf>
    <xf numFmtId="177" fontId="2" fillId="0" borderId="12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8" fontId="3" fillId="0" borderId="10" xfId="0" applyNumberFormat="1" applyFont="1" applyBorder="1">
      <alignment vertical="center"/>
    </xf>
    <xf numFmtId="178" fontId="3" fillId="0" borderId="13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0" fontId="2" fillId="0" borderId="14" xfId="0" applyFont="1" applyBorder="1">
      <alignment vertical="center"/>
    </xf>
    <xf numFmtId="177" fontId="2" fillId="0" borderId="15" xfId="0" applyNumberFormat="1" applyFont="1" applyBorder="1">
      <alignment vertical="center"/>
    </xf>
    <xf numFmtId="178" fontId="2" fillId="0" borderId="16" xfId="0" applyNumberFormat="1" applyFont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0" fontId="2" fillId="0" borderId="1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0" xfId="0" applyFont="1" applyBorder="1">
      <alignment vertical="center"/>
    </xf>
    <xf numFmtId="0" fontId="3" fillId="6" borderId="24" xfId="0" applyFont="1" applyFill="1" applyBorder="1" applyAlignment="1">
      <alignment horizontal="center" vertical="center"/>
    </xf>
    <xf numFmtId="177" fontId="3" fillId="3" borderId="0" xfId="0" applyNumberFormat="1" applyFont="1" applyFill="1" applyBorder="1">
      <alignment vertical="center"/>
    </xf>
    <xf numFmtId="177" fontId="3" fillId="3" borderId="2" xfId="0" applyNumberFormat="1" applyFont="1" applyFill="1" applyBorder="1">
      <alignment vertical="center"/>
    </xf>
    <xf numFmtId="0" fontId="2" fillId="0" borderId="25" xfId="0" applyFont="1" applyBorder="1">
      <alignment vertical="center"/>
    </xf>
    <xf numFmtId="0" fontId="2" fillId="0" borderId="6" xfId="0" applyFont="1" applyBorder="1">
      <alignment vertical="center"/>
    </xf>
    <xf numFmtId="177" fontId="3" fillId="0" borderId="15" xfId="0" applyNumberFormat="1" applyFont="1" applyBorder="1">
      <alignment vertical="center"/>
    </xf>
    <xf numFmtId="178" fontId="3" fillId="0" borderId="16" xfId="0" applyNumberFormat="1" applyFont="1" applyBorder="1">
      <alignment vertical="center"/>
    </xf>
    <xf numFmtId="0" fontId="3" fillId="6" borderId="31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0" fontId="2" fillId="0" borderId="11" xfId="0" applyFont="1" applyFill="1" applyBorder="1">
      <alignment vertical="center"/>
    </xf>
    <xf numFmtId="176" fontId="3" fillId="0" borderId="13" xfId="0" applyNumberFormat="1" applyFont="1" applyFill="1" applyBorder="1">
      <alignment vertical="center"/>
    </xf>
    <xf numFmtId="0" fontId="2" fillId="6" borderId="36" xfId="0" applyFont="1" applyFill="1" applyBorder="1" applyAlignment="1">
      <alignment vertical="center"/>
    </xf>
    <xf numFmtId="0" fontId="2" fillId="6" borderId="37" xfId="0" applyFont="1" applyFill="1" applyBorder="1" applyAlignment="1">
      <alignment vertical="center"/>
    </xf>
    <xf numFmtId="0" fontId="2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7" borderId="22" xfId="0" applyFill="1" applyBorder="1">
      <alignment vertical="center"/>
    </xf>
    <xf numFmtId="0" fontId="0" fillId="7" borderId="23" xfId="0" applyFill="1" applyBorder="1">
      <alignment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7" borderId="21" xfId="0" applyFont="1" applyFill="1" applyBorder="1">
      <alignment vertical="center"/>
    </xf>
    <xf numFmtId="177" fontId="3" fillId="0" borderId="26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7" fontId="3" fillId="0" borderId="13" xfId="0" applyNumberFormat="1" applyFont="1" applyBorder="1" applyProtection="1">
      <alignment vertical="center"/>
      <protection locked="0"/>
    </xf>
    <xf numFmtId="0" fontId="3" fillId="9" borderId="14" xfId="0" applyFont="1" applyFill="1" applyBorder="1">
      <alignment vertical="center"/>
    </xf>
    <xf numFmtId="0" fontId="3" fillId="9" borderId="9" xfId="0" applyFont="1" applyFill="1" applyBorder="1">
      <alignment vertical="center"/>
    </xf>
    <xf numFmtId="0" fontId="3" fillId="9" borderId="11" xfId="0" applyFont="1" applyFill="1" applyBorder="1">
      <alignment vertical="center"/>
    </xf>
    <xf numFmtId="0" fontId="3" fillId="9" borderId="27" xfId="0" applyFont="1" applyFill="1" applyBorder="1">
      <alignment vertical="center"/>
    </xf>
    <xf numFmtId="178" fontId="2" fillId="3" borderId="22" xfId="0" applyNumberFormat="1" applyFont="1" applyFill="1" applyBorder="1">
      <alignment vertical="center"/>
    </xf>
    <xf numFmtId="178" fontId="2" fillId="3" borderId="33" xfId="0" applyNumberFormat="1" applyFont="1" applyFill="1" applyBorder="1">
      <alignment vertical="center"/>
    </xf>
    <xf numFmtId="178" fontId="2" fillId="3" borderId="40" xfId="0" applyNumberFormat="1" applyFont="1" applyFill="1" applyBorder="1">
      <alignment vertical="center"/>
    </xf>
    <xf numFmtId="178" fontId="2" fillId="3" borderId="0" xfId="0" applyNumberFormat="1" applyFont="1" applyFill="1" applyBorder="1">
      <alignment vertical="center"/>
    </xf>
    <xf numFmtId="0" fontId="2" fillId="3" borderId="21" xfId="0" applyFont="1" applyFill="1" applyBorder="1">
      <alignment vertical="center"/>
    </xf>
    <xf numFmtId="177" fontId="2" fillId="3" borderId="22" xfId="0" applyNumberFormat="1" applyFont="1" applyFill="1" applyBorder="1">
      <alignment vertical="center"/>
    </xf>
    <xf numFmtId="0" fontId="2" fillId="3" borderId="33" xfId="0" applyFont="1" applyFill="1" applyBorder="1">
      <alignment vertical="center"/>
    </xf>
    <xf numFmtId="177" fontId="2" fillId="3" borderId="33" xfId="0" applyNumberFormat="1" applyFont="1" applyFill="1" applyBorder="1">
      <alignment vertical="center"/>
    </xf>
    <xf numFmtId="0" fontId="2" fillId="3" borderId="40" xfId="0" applyFont="1" applyFill="1" applyBorder="1">
      <alignment vertical="center"/>
    </xf>
    <xf numFmtId="177" fontId="2" fillId="3" borderId="40" xfId="0" applyNumberFormat="1" applyFont="1" applyFill="1" applyBorder="1">
      <alignment vertical="center"/>
    </xf>
    <xf numFmtId="0" fontId="2" fillId="3" borderId="0" xfId="0" applyFont="1" applyFill="1" applyBorder="1">
      <alignment vertical="center"/>
    </xf>
    <xf numFmtId="177" fontId="2" fillId="3" borderId="0" xfId="0" applyNumberFormat="1" applyFont="1" applyFill="1" applyBorder="1">
      <alignment vertical="center"/>
    </xf>
    <xf numFmtId="0" fontId="2" fillId="3" borderId="36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2" fillId="0" borderId="27" xfId="0" applyFont="1" applyBorder="1">
      <alignment vertical="center"/>
    </xf>
    <xf numFmtId="177" fontId="2" fillId="0" borderId="34" xfId="0" applyNumberFormat="1" applyFont="1" applyBorder="1">
      <alignment vertical="center"/>
    </xf>
    <xf numFmtId="178" fontId="2" fillId="0" borderId="28" xfId="0" applyNumberFormat="1" applyFont="1" applyBorder="1">
      <alignment vertical="center"/>
    </xf>
    <xf numFmtId="0" fontId="2" fillId="0" borderId="14" xfId="0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8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39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40" xfId="0" applyFill="1" applyBorder="1">
      <alignment vertical="center"/>
    </xf>
    <xf numFmtId="0" fontId="0" fillId="3" borderId="37" xfId="0" applyFill="1" applyBorder="1">
      <alignment vertical="center"/>
    </xf>
    <xf numFmtId="0" fontId="0" fillId="2" borderId="12" xfId="0" applyFill="1" applyBorder="1">
      <alignment vertical="center"/>
    </xf>
    <xf numFmtId="0" fontId="3" fillId="8" borderId="8" xfId="0" applyFont="1" applyFill="1" applyBorder="1" applyAlignment="1">
      <alignment horizontal="center" vertical="center"/>
    </xf>
    <xf numFmtId="177" fontId="3" fillId="0" borderId="5" xfId="0" applyNumberFormat="1" applyFont="1" applyBorder="1" applyProtection="1">
      <alignment vertical="center"/>
      <protection locked="0"/>
    </xf>
    <xf numFmtId="177" fontId="3" fillId="0" borderId="3" xfId="0" applyNumberFormat="1" applyFont="1" applyBorder="1" applyProtection="1">
      <alignment vertical="center"/>
      <protection locked="0"/>
    </xf>
    <xf numFmtId="177" fontId="3" fillId="0" borderId="18" xfId="0" applyNumberFormat="1" applyFont="1" applyBorder="1" applyProtection="1">
      <alignment vertical="center"/>
      <protection locked="0"/>
    </xf>
    <xf numFmtId="179" fontId="3" fillId="9" borderId="15" xfId="0" applyNumberFormat="1" applyFont="1" applyFill="1" applyBorder="1">
      <alignment vertical="center"/>
    </xf>
    <xf numFmtId="179" fontId="3" fillId="9" borderId="1" xfId="0" applyNumberFormat="1" applyFont="1" applyFill="1" applyBorder="1">
      <alignment vertical="center"/>
    </xf>
    <xf numFmtId="179" fontId="3" fillId="9" borderId="12" xfId="0" applyNumberFormat="1" applyFont="1" applyFill="1" applyBorder="1">
      <alignment vertical="center"/>
    </xf>
    <xf numFmtId="179" fontId="3" fillId="9" borderId="34" xfId="0" applyNumberFormat="1" applyFont="1" applyFill="1" applyBorder="1">
      <alignment vertical="center"/>
    </xf>
    <xf numFmtId="0" fontId="3" fillId="7" borderId="33" xfId="0" applyFont="1" applyFill="1" applyBorder="1" applyAlignment="1">
      <alignment horizontal="center" vertical="center"/>
    </xf>
    <xf numFmtId="178" fontId="2" fillId="9" borderId="16" xfId="0" applyNumberFormat="1" applyFont="1" applyFill="1" applyBorder="1">
      <alignment vertical="center"/>
    </xf>
    <xf numFmtId="178" fontId="2" fillId="9" borderId="13" xfId="0" applyNumberFormat="1" applyFont="1" applyFill="1" applyBorder="1">
      <alignment vertical="center"/>
    </xf>
    <xf numFmtId="178" fontId="3" fillId="3" borderId="0" xfId="0" applyNumberFormat="1" applyFont="1" applyFill="1" applyBorder="1">
      <alignment vertical="center"/>
    </xf>
    <xf numFmtId="178" fontId="3" fillId="3" borderId="33" xfId="0" applyNumberFormat="1" applyFont="1" applyFill="1" applyBorder="1">
      <alignment vertical="center"/>
    </xf>
    <xf numFmtId="178" fontId="2" fillId="9" borderId="10" xfId="0" applyNumberFormat="1" applyFont="1" applyFill="1" applyBorder="1">
      <alignment vertical="center"/>
    </xf>
    <xf numFmtId="178" fontId="3" fillId="9" borderId="16" xfId="0" applyNumberFormat="1" applyFont="1" applyFill="1" applyBorder="1">
      <alignment vertical="center"/>
    </xf>
    <xf numFmtId="178" fontId="3" fillId="9" borderId="13" xfId="0" applyNumberFormat="1" applyFont="1" applyFill="1" applyBorder="1">
      <alignment vertical="center"/>
    </xf>
    <xf numFmtId="178" fontId="3" fillId="9" borderId="28" xfId="0" applyNumberFormat="1" applyFont="1" applyFill="1" applyBorder="1">
      <alignment vertical="center"/>
    </xf>
    <xf numFmtId="177" fontId="3" fillId="9" borderId="15" xfId="0" applyNumberFormat="1" applyFont="1" applyFill="1" applyBorder="1">
      <alignment vertical="center"/>
    </xf>
    <xf numFmtId="177" fontId="3" fillId="9" borderId="1" xfId="0" applyNumberFormat="1" applyFont="1" applyFill="1" applyBorder="1">
      <alignment vertical="center"/>
    </xf>
    <xf numFmtId="177" fontId="3" fillId="9" borderId="12" xfId="0" applyNumberFormat="1" applyFont="1" applyFill="1" applyBorder="1">
      <alignment vertical="center"/>
    </xf>
    <xf numFmtId="0" fontId="3" fillId="0" borderId="27" xfId="0" applyFont="1" applyBorder="1">
      <alignment vertical="center"/>
    </xf>
    <xf numFmtId="177" fontId="3" fillId="0" borderId="34" xfId="0" applyNumberFormat="1" applyFont="1" applyBorder="1">
      <alignment vertical="center"/>
    </xf>
    <xf numFmtId="178" fontId="3" fillId="0" borderId="28" xfId="0" applyNumberFormat="1" applyFont="1" applyBorder="1">
      <alignment vertical="center"/>
    </xf>
    <xf numFmtId="0" fontId="2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5" fillId="5" borderId="0" xfId="0" applyFont="1" applyFill="1" applyAlignment="1">
      <alignment vertical="center" textRotation="255"/>
    </xf>
    <xf numFmtId="0" fontId="5" fillId="4" borderId="0" xfId="0" applyFont="1" applyFill="1" applyBorder="1" applyAlignment="1">
      <alignment vertical="center" textRotation="255"/>
    </xf>
    <xf numFmtId="0" fontId="0" fillId="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</cellXfs>
  <cellStyles count="1">
    <cellStyle name="一般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E49FF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tabSelected="1" workbookViewId="0">
      <selection activeCell="G15" sqref="G15"/>
    </sheetView>
  </sheetViews>
  <sheetFormatPr defaultRowHeight="16.5" x14ac:dyDescent="0.25"/>
  <cols>
    <col min="2" max="2" width="10.625" customWidth="1"/>
    <col min="3" max="3" width="12.625" customWidth="1"/>
    <col min="4" max="4" width="9.75" customWidth="1"/>
    <col min="5" max="5" width="12.625" customWidth="1"/>
    <col min="6" max="6" width="9.625" customWidth="1"/>
    <col min="7" max="7" width="12.625" customWidth="1"/>
    <col min="8" max="8" width="10.625" customWidth="1"/>
    <col min="9" max="10" width="8.625" customWidth="1"/>
    <col min="11" max="11" width="10.625" customWidth="1"/>
    <col min="12" max="13" width="8.625" customWidth="1"/>
    <col min="14" max="14" width="10.625" customWidth="1"/>
    <col min="15" max="16" width="8.625" customWidth="1"/>
    <col min="17" max="17" width="10.625" customWidth="1"/>
    <col min="18" max="19" width="8.625" customWidth="1"/>
    <col min="20" max="20" width="10.625" customWidth="1"/>
    <col min="21" max="22" width="8.625" customWidth="1"/>
    <col min="23" max="23" width="10.625" customWidth="1"/>
    <col min="24" max="25" width="8.625" customWidth="1"/>
    <col min="26" max="26" width="10.625" customWidth="1"/>
    <col min="27" max="28" width="8.625" customWidth="1"/>
    <col min="29" max="29" width="10.625" customWidth="1"/>
    <col min="30" max="31" width="8.625" customWidth="1"/>
    <col min="32" max="32" width="10.625" customWidth="1"/>
    <col min="33" max="34" width="8.625" customWidth="1"/>
    <col min="35" max="35" width="10.625" customWidth="1"/>
    <col min="36" max="37" width="8.625" customWidth="1"/>
    <col min="38" max="38" width="10.625" customWidth="1"/>
    <col min="39" max="40" width="8.625" customWidth="1"/>
    <col min="41" max="41" width="10.625" customWidth="1"/>
    <col min="42" max="43" width="8.625" customWidth="1"/>
    <col min="44" max="44" width="10.625" customWidth="1"/>
    <col min="45" max="46" width="8.625" customWidth="1"/>
    <col min="47" max="47" width="10.625" customWidth="1"/>
    <col min="48" max="49" width="8.625" customWidth="1"/>
    <col min="50" max="50" width="10.625" customWidth="1"/>
    <col min="51" max="52" width="8.625" customWidth="1"/>
    <col min="53" max="53" width="10.625" customWidth="1"/>
    <col min="54" max="55" width="8.625" customWidth="1"/>
    <col min="56" max="56" width="10.625" customWidth="1"/>
    <col min="57" max="57" width="8.625" customWidth="1"/>
  </cols>
  <sheetData>
    <row r="1" spans="1:7" ht="17.25" thickBot="1" x14ac:dyDescent="0.3">
      <c r="A1" s="115" t="s">
        <v>111</v>
      </c>
      <c r="B1" s="118" t="s">
        <v>42</v>
      </c>
      <c r="C1" s="118"/>
      <c r="D1" s="118"/>
      <c r="E1" s="118"/>
      <c r="F1" s="118"/>
      <c r="G1" s="118"/>
    </row>
    <row r="2" spans="1:7" ht="17.25" thickBot="1" x14ac:dyDescent="0.3">
      <c r="A2" s="115"/>
      <c r="B2" s="121" t="s">
        <v>112</v>
      </c>
      <c r="C2" s="122"/>
      <c r="D2" s="127" t="s">
        <v>113</v>
      </c>
      <c r="E2" s="127"/>
      <c r="F2" s="127"/>
      <c r="G2" s="127"/>
    </row>
    <row r="3" spans="1:7" ht="17.25" thickBot="1" x14ac:dyDescent="0.3">
      <c r="A3" s="115"/>
      <c r="B3" s="37" t="s">
        <v>0</v>
      </c>
      <c r="C3" s="38" t="s">
        <v>1</v>
      </c>
      <c r="D3" s="41" t="s">
        <v>2</v>
      </c>
      <c r="E3" s="42" t="s">
        <v>3</v>
      </c>
      <c r="F3" s="43" t="s">
        <v>4</v>
      </c>
      <c r="G3" s="44" t="s">
        <v>5</v>
      </c>
    </row>
    <row r="4" spans="1:7" x14ac:dyDescent="0.25">
      <c r="A4" s="115"/>
      <c r="B4" s="26" t="s">
        <v>6</v>
      </c>
      <c r="C4" s="47"/>
      <c r="D4" s="27" t="s">
        <v>12</v>
      </c>
      <c r="E4" s="86"/>
      <c r="F4" s="26" t="s">
        <v>24</v>
      </c>
      <c r="G4" s="47"/>
    </row>
    <row r="5" spans="1:7" x14ac:dyDescent="0.25">
      <c r="A5" s="115"/>
      <c r="B5" s="6" t="s">
        <v>7</v>
      </c>
      <c r="C5" s="48"/>
      <c r="D5" s="21" t="s">
        <v>13</v>
      </c>
      <c r="E5" s="87"/>
      <c r="F5" s="6" t="s">
        <v>25</v>
      </c>
      <c r="G5" s="48"/>
    </row>
    <row r="6" spans="1:7" x14ac:dyDescent="0.25">
      <c r="A6" s="115"/>
      <c r="B6" s="6" t="s">
        <v>8</v>
      </c>
      <c r="C6" s="48"/>
      <c r="D6" s="21" t="s">
        <v>14</v>
      </c>
      <c r="E6" s="87"/>
      <c r="F6" s="6" t="s">
        <v>26</v>
      </c>
      <c r="G6" s="48"/>
    </row>
    <row r="7" spans="1:7" x14ac:dyDescent="0.25">
      <c r="A7" s="115"/>
      <c r="B7" s="6" t="s">
        <v>9</v>
      </c>
      <c r="C7" s="48"/>
      <c r="D7" s="21" t="s">
        <v>15</v>
      </c>
      <c r="E7" s="87"/>
      <c r="F7" s="6" t="s">
        <v>27</v>
      </c>
      <c r="G7" s="48"/>
    </row>
    <row r="8" spans="1:7" x14ac:dyDescent="0.25">
      <c r="A8" s="115"/>
      <c r="B8" s="6" t="s">
        <v>10</v>
      </c>
      <c r="C8" s="48"/>
      <c r="D8" s="21" t="s">
        <v>16</v>
      </c>
      <c r="E8" s="87"/>
      <c r="F8" s="6" t="s">
        <v>28</v>
      </c>
      <c r="G8" s="48"/>
    </row>
    <row r="9" spans="1:7" ht="17.25" thickBot="1" x14ac:dyDescent="0.3">
      <c r="A9" s="115"/>
      <c r="B9" s="8" t="s">
        <v>11</v>
      </c>
      <c r="C9" s="49"/>
      <c r="D9" s="21" t="s">
        <v>17</v>
      </c>
      <c r="E9" s="87"/>
      <c r="F9" s="6" t="s">
        <v>29</v>
      </c>
      <c r="G9" s="48"/>
    </row>
    <row r="10" spans="1:7" x14ac:dyDescent="0.25">
      <c r="A10" s="115"/>
      <c r="B10" s="4"/>
      <c r="C10" s="24"/>
      <c r="D10" s="6" t="s">
        <v>18</v>
      </c>
      <c r="E10" s="87"/>
      <c r="F10" s="6" t="s">
        <v>30</v>
      </c>
      <c r="G10" s="48"/>
    </row>
    <row r="11" spans="1:7" x14ac:dyDescent="0.25">
      <c r="A11" s="115"/>
      <c r="B11" s="4"/>
      <c r="C11" s="24"/>
      <c r="D11" s="6" t="s">
        <v>19</v>
      </c>
      <c r="E11" s="87"/>
      <c r="F11" s="6" t="s">
        <v>31</v>
      </c>
      <c r="G11" s="48"/>
    </row>
    <row r="12" spans="1:7" x14ac:dyDescent="0.25">
      <c r="A12" s="115"/>
      <c r="B12" s="4"/>
      <c r="C12" s="24"/>
      <c r="D12" s="6" t="s">
        <v>20</v>
      </c>
      <c r="E12" s="87"/>
      <c r="F12" s="6" t="s">
        <v>32</v>
      </c>
      <c r="G12" s="48"/>
    </row>
    <row r="13" spans="1:7" x14ac:dyDescent="0.25">
      <c r="A13" s="115"/>
      <c r="B13" s="4"/>
      <c r="C13" s="24"/>
      <c r="D13" s="6" t="s">
        <v>21</v>
      </c>
      <c r="E13" s="87"/>
      <c r="F13" s="6" t="s">
        <v>33</v>
      </c>
      <c r="G13" s="48"/>
    </row>
    <row r="14" spans="1:7" x14ac:dyDescent="0.25">
      <c r="A14" s="115"/>
      <c r="B14" s="4"/>
      <c r="C14" s="24"/>
      <c r="D14" s="6" t="s">
        <v>22</v>
      </c>
      <c r="E14" s="87"/>
      <c r="F14" s="6" t="s">
        <v>34</v>
      </c>
      <c r="G14" s="48"/>
    </row>
    <row r="15" spans="1:7" ht="17.25" thickBot="1" x14ac:dyDescent="0.3">
      <c r="A15" s="115"/>
      <c r="B15" s="5"/>
      <c r="C15" s="25"/>
      <c r="D15" s="8" t="s">
        <v>23</v>
      </c>
      <c r="E15" s="88"/>
      <c r="F15" s="8" t="s">
        <v>35</v>
      </c>
      <c r="G15" s="49"/>
    </row>
    <row r="16" spans="1:7" x14ac:dyDescent="0.25">
      <c r="A16" s="73"/>
      <c r="B16" s="74"/>
      <c r="C16" s="74"/>
      <c r="D16" s="73"/>
      <c r="E16" s="74"/>
      <c r="F16" s="73"/>
      <c r="G16" s="74"/>
    </row>
    <row r="18" spans="1:57" ht="17.25" thickBot="1" x14ac:dyDescent="0.3">
      <c r="A18" s="116" t="s">
        <v>110</v>
      </c>
      <c r="B18" t="s">
        <v>43</v>
      </c>
      <c r="C18" s="111" t="s">
        <v>116</v>
      </c>
      <c r="D18" s="112"/>
      <c r="E18" s="84"/>
      <c r="F18" s="113" t="s">
        <v>119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</row>
    <row r="19" spans="1:57" ht="16.5" customHeight="1" thickBot="1" x14ac:dyDescent="0.3">
      <c r="A19" s="117"/>
      <c r="B19" s="119" t="s">
        <v>118</v>
      </c>
      <c r="C19" s="120"/>
      <c r="D19" s="46" t="s">
        <v>41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40"/>
    </row>
    <row r="20" spans="1:57" ht="17.25" thickBot="1" x14ac:dyDescent="0.3">
      <c r="A20" s="117"/>
      <c r="B20" s="35"/>
      <c r="C20" s="36"/>
      <c r="D20" s="125" t="s">
        <v>117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93"/>
      <c r="T20" s="93"/>
      <c r="U20" s="93"/>
      <c r="V20" s="93"/>
      <c r="W20" s="93"/>
      <c r="X20" s="93"/>
      <c r="Y20" s="123" t="s">
        <v>107</v>
      </c>
      <c r="Z20" s="124"/>
      <c r="AA20" s="124"/>
      <c r="AB20" s="123" t="s">
        <v>108</v>
      </c>
      <c r="AC20" s="124"/>
      <c r="AD20" s="124"/>
      <c r="AE20" s="124" t="s">
        <v>109</v>
      </c>
      <c r="AF20" s="124"/>
      <c r="AG20" s="124"/>
      <c r="AH20" s="108" t="s">
        <v>114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10"/>
      <c r="AT20" s="109" t="s">
        <v>115</v>
      </c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10"/>
    </row>
    <row r="21" spans="1:57" ht="17.25" thickBot="1" x14ac:dyDescent="0.3">
      <c r="A21" s="117"/>
      <c r="B21" s="23" t="s">
        <v>36</v>
      </c>
      <c r="C21" s="30" t="s">
        <v>44</v>
      </c>
      <c r="D21" s="43" t="s">
        <v>102</v>
      </c>
      <c r="E21" s="45" t="s">
        <v>45</v>
      </c>
      <c r="F21" s="44" t="s">
        <v>89</v>
      </c>
      <c r="G21" s="43" t="s">
        <v>103</v>
      </c>
      <c r="H21" s="45" t="s">
        <v>40</v>
      </c>
      <c r="I21" s="44" t="s">
        <v>90</v>
      </c>
      <c r="J21" s="43" t="s">
        <v>104</v>
      </c>
      <c r="K21" s="45" t="s">
        <v>40</v>
      </c>
      <c r="L21" s="44" t="s">
        <v>91</v>
      </c>
      <c r="M21" s="43" t="s">
        <v>105</v>
      </c>
      <c r="N21" s="45" t="s">
        <v>40</v>
      </c>
      <c r="O21" s="44" t="s">
        <v>90</v>
      </c>
      <c r="P21" s="43" t="s">
        <v>106</v>
      </c>
      <c r="Q21" s="45" t="s">
        <v>40</v>
      </c>
      <c r="R21" s="44" t="s">
        <v>76</v>
      </c>
      <c r="S21" s="43" t="s">
        <v>102</v>
      </c>
      <c r="T21" s="45" t="s">
        <v>40</v>
      </c>
      <c r="U21" s="44" t="s">
        <v>76</v>
      </c>
      <c r="V21" s="43" t="s">
        <v>102</v>
      </c>
      <c r="W21" s="45" t="s">
        <v>40</v>
      </c>
      <c r="X21" s="44" t="s">
        <v>76</v>
      </c>
      <c r="Y21" s="85" t="s">
        <v>101</v>
      </c>
      <c r="Z21" s="85" t="s">
        <v>40</v>
      </c>
      <c r="AA21" s="85" t="s">
        <v>76</v>
      </c>
      <c r="AB21" s="85" t="s">
        <v>101</v>
      </c>
      <c r="AC21" s="85" t="s">
        <v>40</v>
      </c>
      <c r="AD21" s="85" t="s">
        <v>76</v>
      </c>
      <c r="AE21" s="85" t="s">
        <v>101</v>
      </c>
      <c r="AF21" s="85" t="s">
        <v>40</v>
      </c>
      <c r="AG21" s="85" t="s">
        <v>76</v>
      </c>
      <c r="AH21" s="43" t="s">
        <v>101</v>
      </c>
      <c r="AI21" s="45" t="s">
        <v>40</v>
      </c>
      <c r="AJ21" s="44" t="s">
        <v>76</v>
      </c>
      <c r="AK21" s="43" t="s">
        <v>101</v>
      </c>
      <c r="AL21" s="45" t="s">
        <v>40</v>
      </c>
      <c r="AM21" s="44" t="s">
        <v>76</v>
      </c>
      <c r="AN21" s="43" t="s">
        <v>101</v>
      </c>
      <c r="AO21" s="45" t="s">
        <v>40</v>
      </c>
      <c r="AP21" s="44" t="s">
        <v>76</v>
      </c>
      <c r="AQ21" s="43" t="s">
        <v>101</v>
      </c>
      <c r="AR21" s="45" t="s">
        <v>40</v>
      </c>
      <c r="AS21" s="44" t="s">
        <v>76</v>
      </c>
      <c r="AT21" s="43" t="s">
        <v>101</v>
      </c>
      <c r="AU21" s="45" t="s">
        <v>40</v>
      </c>
      <c r="AV21" s="44" t="s">
        <v>76</v>
      </c>
      <c r="AW21" s="43" t="s">
        <v>101</v>
      </c>
      <c r="AX21" s="45" t="s">
        <v>40</v>
      </c>
      <c r="AY21" s="44" t="s">
        <v>76</v>
      </c>
      <c r="AZ21" s="43" t="s">
        <v>101</v>
      </c>
      <c r="BA21" s="45" t="s">
        <v>40</v>
      </c>
      <c r="BB21" s="44" t="s">
        <v>76</v>
      </c>
      <c r="BC21" s="43" t="s">
        <v>101</v>
      </c>
      <c r="BD21" s="45" t="s">
        <v>40</v>
      </c>
      <c r="BE21" s="44" t="s">
        <v>76</v>
      </c>
    </row>
    <row r="22" spans="1:57" ht="17.25" thickBot="1" x14ac:dyDescent="0.3">
      <c r="A22" s="117"/>
      <c r="B22" s="71" t="s">
        <v>48</v>
      </c>
      <c r="C22" s="72" t="str">
        <f t="shared" ref="C22:C27" si="0">IF(ISBLANK(C4),"無資料",C4)</f>
        <v>無資料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5" t="s">
        <v>46</v>
      </c>
      <c r="Z22" s="28" t="str">
        <f>IF(OR(ISBLANK(E10),ISBLANK(E11),ISBLANK(E12),ISBLANK(E13),ISBLANK(E14),ISBLANK(E15)),"無資料",(SUM(E10:E15)/6))</f>
        <v>無資料</v>
      </c>
      <c r="AA22" s="29" t="str">
        <f t="shared" ref="AA22:AA35" si="1">IF(OR(C22="無資料",Z22="無資料",Z22=0),"無",(C22-Z22)/Z22)</f>
        <v>無</v>
      </c>
      <c r="AB22" s="15" t="s">
        <v>49</v>
      </c>
      <c r="AC22" s="16" t="str">
        <f t="shared" ref="AC22:AC27" si="2">IF(ISBLANK(E4),"無資料",E4)</f>
        <v>無資料</v>
      </c>
      <c r="AD22" s="29" t="str">
        <f t="shared" ref="AD22:AD35" si="3">IF(OR(C22="無資料",AC22="無資料",AC22=0),"無",(C22-AC22)/AC22)</f>
        <v>無</v>
      </c>
      <c r="AE22" s="15" t="s">
        <v>62</v>
      </c>
      <c r="AF22" s="16" t="str">
        <f t="shared" ref="AF22:AF27" si="4">IF(ISBLANK(G4),"無資料",G4)</f>
        <v>無資料</v>
      </c>
      <c r="AG22" s="17" t="str">
        <f t="shared" ref="AG22:AG35" si="5">IF(OR(C22="無資料",AF22="無資料",AF22=0),"無",(C22-AF22)/AF22)</f>
        <v>無</v>
      </c>
      <c r="AH22" s="75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7"/>
    </row>
    <row r="23" spans="1:57" ht="17.25" thickBot="1" x14ac:dyDescent="0.3">
      <c r="A23" s="117"/>
      <c r="B23" s="31" t="s">
        <v>7</v>
      </c>
      <c r="C23" s="32" t="str">
        <f t="shared" si="0"/>
        <v>無資料</v>
      </c>
      <c r="D23" s="20" t="s">
        <v>77</v>
      </c>
      <c r="E23" s="16" t="str">
        <f>IF(ISBLANK(C4),"無資料",C4)</f>
        <v>無資料</v>
      </c>
      <c r="F23" s="17" t="str">
        <f>IF(OR(C23="無資料",E23="無資料",E23=0),"無",(C23-E23)/E23)</f>
        <v>無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 t="s">
        <v>46</v>
      </c>
      <c r="Z23" s="2" t="str">
        <f>IF(OR(ISBLANK(E10),ISBLANK(E11),ISBLANK(E12),ISBLANK(E13),ISBLANK(E14),ISBLANK(E15)),"無資料",(SUM(E10:E15)/6))</f>
        <v>無資料</v>
      </c>
      <c r="AA23" s="11" t="str">
        <f t="shared" si="1"/>
        <v>無</v>
      </c>
      <c r="AB23" s="6" t="s">
        <v>50</v>
      </c>
      <c r="AC23" s="1" t="str">
        <f t="shared" si="2"/>
        <v>無資料</v>
      </c>
      <c r="AD23" s="11" t="str">
        <f t="shared" si="3"/>
        <v>無</v>
      </c>
      <c r="AE23" s="6" t="s">
        <v>63</v>
      </c>
      <c r="AF23" s="1" t="str">
        <f t="shared" si="4"/>
        <v>無資料</v>
      </c>
      <c r="AG23" s="7" t="str">
        <f t="shared" si="5"/>
        <v>無</v>
      </c>
      <c r="AH23" s="78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80"/>
    </row>
    <row r="24" spans="1:57" ht="17.25" thickBot="1" x14ac:dyDescent="0.3">
      <c r="A24" s="117"/>
      <c r="B24" s="31" t="s">
        <v>83</v>
      </c>
      <c r="C24" s="32" t="str">
        <f t="shared" si="0"/>
        <v>無資料</v>
      </c>
      <c r="D24" s="21" t="s">
        <v>78</v>
      </c>
      <c r="E24" s="1" t="str">
        <f>IF(ISBLANK(C4),"無資料",C4)</f>
        <v>無資料</v>
      </c>
      <c r="F24" s="7" t="str">
        <f t="shared" ref="F24:F32" si="6">IF(OR(C24="無資料",E24="無資料",E24=0),"無",(C24-E24)/E24)</f>
        <v>無</v>
      </c>
      <c r="G24" s="15" t="s">
        <v>82</v>
      </c>
      <c r="H24" s="16" t="str">
        <f>IF(ISBLANK(C5),"無資料",C5)</f>
        <v>無資料</v>
      </c>
      <c r="I24" s="17" t="str">
        <f t="shared" ref="I24:I32" si="7">IF(OR(C24="無資料",H24="無資料",H24=0),"無",(C24-H24)/H24)</f>
        <v>無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 t="s">
        <v>46</v>
      </c>
      <c r="Z24" s="2" t="str">
        <f>IF(OR(ISBLANK(E10),ISBLANK(E11),ISBLANK(E12),ISBLANK(E13),ISBLANK(E14),ISBLANK(E15)),"無資料",(SUM(E10:E15)/6))</f>
        <v>無資料</v>
      </c>
      <c r="AA24" s="11" t="str">
        <f t="shared" si="1"/>
        <v>無</v>
      </c>
      <c r="AB24" s="6" t="s">
        <v>51</v>
      </c>
      <c r="AC24" s="1" t="str">
        <f t="shared" si="2"/>
        <v>無資料</v>
      </c>
      <c r="AD24" s="11" t="str">
        <f t="shared" si="3"/>
        <v>無</v>
      </c>
      <c r="AE24" s="6" t="s">
        <v>64</v>
      </c>
      <c r="AF24" s="1" t="str">
        <f t="shared" si="4"/>
        <v>無資料</v>
      </c>
      <c r="AG24" s="7" t="str">
        <f t="shared" si="5"/>
        <v>無</v>
      </c>
      <c r="AH24" s="78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80"/>
    </row>
    <row r="25" spans="1:57" ht="17.25" thickBot="1" x14ac:dyDescent="0.3">
      <c r="A25" s="117"/>
      <c r="B25" s="31" t="s">
        <v>9</v>
      </c>
      <c r="C25" s="32" t="str">
        <f t="shared" si="0"/>
        <v>無資料</v>
      </c>
      <c r="D25" s="21" t="s">
        <v>47</v>
      </c>
      <c r="E25" s="1" t="str">
        <f>IF(ISBLANK(C4),"無資料",C4)</f>
        <v>無資料</v>
      </c>
      <c r="F25" s="7" t="str">
        <f t="shared" si="6"/>
        <v>無</v>
      </c>
      <c r="G25" s="6" t="s">
        <v>80</v>
      </c>
      <c r="H25" s="1" t="str">
        <f>IF(ISBLANK(C5),"無資料",C5)</f>
        <v>無資料</v>
      </c>
      <c r="I25" s="7" t="str">
        <f t="shared" si="7"/>
        <v>無</v>
      </c>
      <c r="J25" s="15" t="s">
        <v>84</v>
      </c>
      <c r="K25" s="16" t="str">
        <f>IF(ISBLANK(C6),"無資料",C6)</f>
        <v>無資料</v>
      </c>
      <c r="L25" s="17" t="str">
        <f t="shared" ref="L25:L32" si="8">IF(OR(C25="無資料",K25="無資料",K25=0),"無",(C25-K25)/K25)</f>
        <v>無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 t="s">
        <v>46</v>
      </c>
      <c r="Z25" s="2" t="str">
        <f>IF(OR(ISBLANK(E10),ISBLANK(E11),ISBLANK(E12),ISBLANK(E13),ISBLANK(E14),ISBLANK(E15)),"無資料",(SUM(E10:E15)/6))</f>
        <v>無資料</v>
      </c>
      <c r="AA25" s="11" t="str">
        <f t="shared" si="1"/>
        <v>無</v>
      </c>
      <c r="AB25" s="6" t="s">
        <v>52</v>
      </c>
      <c r="AC25" s="1" t="str">
        <f t="shared" si="2"/>
        <v>無資料</v>
      </c>
      <c r="AD25" s="11" t="str">
        <f t="shared" si="3"/>
        <v>無</v>
      </c>
      <c r="AE25" s="6" t="s">
        <v>65</v>
      </c>
      <c r="AF25" s="1" t="str">
        <f t="shared" si="4"/>
        <v>無資料</v>
      </c>
      <c r="AG25" s="7" t="str">
        <f t="shared" si="5"/>
        <v>無</v>
      </c>
      <c r="AH25" s="78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80"/>
    </row>
    <row r="26" spans="1:57" ht="17.25" thickBot="1" x14ac:dyDescent="0.3">
      <c r="A26" s="117"/>
      <c r="B26" s="31" t="s">
        <v>10</v>
      </c>
      <c r="C26" s="32" t="str">
        <f t="shared" si="0"/>
        <v>無資料</v>
      </c>
      <c r="D26" s="21" t="s">
        <v>6</v>
      </c>
      <c r="E26" s="1" t="str">
        <f>IF(ISBLANK(C4),"無資料",C4)</f>
        <v>無資料</v>
      </c>
      <c r="F26" s="7" t="str">
        <f t="shared" si="6"/>
        <v>無</v>
      </c>
      <c r="G26" s="6" t="s">
        <v>81</v>
      </c>
      <c r="H26" s="1" t="str">
        <f>IF(ISBLANK(C5),"無資料",C5)</f>
        <v>無資料</v>
      </c>
      <c r="I26" s="7" t="str">
        <f t="shared" si="7"/>
        <v>無</v>
      </c>
      <c r="J26" s="6" t="s">
        <v>85</v>
      </c>
      <c r="K26" s="1" t="str">
        <f>IF(ISBLANK(C6),"無資料",C6)</f>
        <v>無資料</v>
      </c>
      <c r="L26" s="7" t="str">
        <f t="shared" si="8"/>
        <v>無</v>
      </c>
      <c r="M26" s="15" t="s">
        <v>87</v>
      </c>
      <c r="N26" s="16" t="str">
        <f>IF(ISBLANK(C7),"無資料",C7)</f>
        <v>無資料</v>
      </c>
      <c r="O26" s="17" t="str">
        <f>IF(OR(C26="無資料",N26="無資料",N26=0),"無",(C26-N26)/N26)</f>
        <v>無</v>
      </c>
      <c r="P26" s="3"/>
      <c r="Q26" s="3"/>
      <c r="R26" s="3"/>
      <c r="S26" s="3"/>
      <c r="T26" s="3"/>
      <c r="U26" s="3"/>
      <c r="V26" s="3"/>
      <c r="W26" s="3"/>
      <c r="X26" s="3"/>
      <c r="Y26" s="6" t="s">
        <v>46</v>
      </c>
      <c r="Z26" s="2" t="str">
        <f>IF(OR(ISBLANK(E10),ISBLANK(E11),ISBLANK(E12),ISBLANK(E13),ISBLANK(E14),ISBLANK(E15)),"無資料",(SUM(E10:E15)/6))</f>
        <v>無資料</v>
      </c>
      <c r="AA26" s="11" t="str">
        <f t="shared" si="1"/>
        <v>無</v>
      </c>
      <c r="AB26" s="6" t="s">
        <v>53</v>
      </c>
      <c r="AC26" s="1" t="str">
        <f t="shared" si="2"/>
        <v>無資料</v>
      </c>
      <c r="AD26" s="11" t="str">
        <f t="shared" si="3"/>
        <v>無</v>
      </c>
      <c r="AE26" s="6" t="s">
        <v>66</v>
      </c>
      <c r="AF26" s="1" t="str">
        <f t="shared" si="4"/>
        <v>無資料</v>
      </c>
      <c r="AG26" s="7" t="str">
        <f t="shared" si="5"/>
        <v>無</v>
      </c>
      <c r="AH26" s="78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80"/>
    </row>
    <row r="27" spans="1:57" ht="17.25" thickBot="1" x14ac:dyDescent="0.3">
      <c r="A27" s="117"/>
      <c r="B27" s="31" t="s">
        <v>11</v>
      </c>
      <c r="C27" s="32" t="str">
        <f t="shared" si="0"/>
        <v>無資料</v>
      </c>
      <c r="D27" s="22" t="s">
        <v>79</v>
      </c>
      <c r="E27" s="9" t="str">
        <f>IF(ISBLANK(C4),"無資料",C4)</f>
        <v>無資料</v>
      </c>
      <c r="F27" s="10" t="str">
        <f t="shared" si="6"/>
        <v>無</v>
      </c>
      <c r="G27" s="8" t="s">
        <v>80</v>
      </c>
      <c r="H27" s="9" t="str">
        <f>IF(ISBLANK(C5),"無資料",C5)</f>
        <v>無資料</v>
      </c>
      <c r="I27" s="10" t="str">
        <f t="shared" si="7"/>
        <v>無</v>
      </c>
      <c r="J27" s="8" t="s">
        <v>86</v>
      </c>
      <c r="K27" s="9" t="str">
        <f>IF(ISBLANK(C6),"無資料",C6)</f>
        <v>無資料</v>
      </c>
      <c r="L27" s="10" t="str">
        <f t="shared" si="8"/>
        <v>無</v>
      </c>
      <c r="M27" s="8" t="s">
        <v>87</v>
      </c>
      <c r="N27" s="9" t="str">
        <f>IF(ISBLANK(C7),"無資料",C7)</f>
        <v>無資料</v>
      </c>
      <c r="O27" s="10" t="str">
        <f>IF(OR(C27="無資料",N27="無資料",N27=0),"無",(C27-N27)/N27)</f>
        <v>無</v>
      </c>
      <c r="P27" s="105" t="s">
        <v>88</v>
      </c>
      <c r="Q27" s="106" t="str">
        <f>IF(ISBLANK(C8),"無資料",C8)</f>
        <v>無資料</v>
      </c>
      <c r="R27" s="107" t="str">
        <f>IF(OR(C27="無資料",Q27="無資料",Q27=0),"無",(C27-Q27)/Q27)</f>
        <v>無</v>
      </c>
      <c r="S27" s="96"/>
      <c r="T27" s="96"/>
      <c r="U27" s="96"/>
      <c r="V27" s="96"/>
      <c r="W27" s="96"/>
      <c r="X27" s="96"/>
      <c r="Y27" s="6" t="s">
        <v>46</v>
      </c>
      <c r="Z27" s="2" t="str">
        <f>IF(OR(ISBLANK(E10),ISBLANK(E11),ISBLANK(E12),ISBLANK(E13),ISBLANK(E14),ISBLANK(E15)),"無資料",(SUM(E10:E15)/6))</f>
        <v>無資料</v>
      </c>
      <c r="AA27" s="11" t="str">
        <f t="shared" si="1"/>
        <v>無</v>
      </c>
      <c r="AB27" s="6" t="s">
        <v>54</v>
      </c>
      <c r="AC27" s="1" t="str">
        <f t="shared" si="2"/>
        <v>無資料</v>
      </c>
      <c r="AD27" s="11" t="str">
        <f t="shared" si="3"/>
        <v>無</v>
      </c>
      <c r="AE27" s="6" t="s">
        <v>67</v>
      </c>
      <c r="AF27" s="1" t="str">
        <f t="shared" si="4"/>
        <v>無資料</v>
      </c>
      <c r="AG27" s="7" t="str">
        <f t="shared" si="5"/>
        <v>無</v>
      </c>
      <c r="AH27" s="78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80"/>
    </row>
    <row r="28" spans="1:57" ht="17.25" thickBot="1" x14ac:dyDescent="0.3">
      <c r="A28" s="117"/>
      <c r="B28" s="31" t="s">
        <v>128</v>
      </c>
      <c r="C28" s="32" t="str">
        <f>IF(OR(ISBLANK(C4),ISBLANK(C5)),"無資料",(C4+C5)/2)</f>
        <v>無資料</v>
      </c>
      <c r="D28" s="3"/>
      <c r="E28" s="3"/>
      <c r="F28" s="54"/>
      <c r="G28" s="3"/>
      <c r="H28" s="3"/>
      <c r="I28" s="55"/>
      <c r="J28" s="3"/>
      <c r="K28" s="3"/>
      <c r="L28" s="55"/>
      <c r="M28" s="3"/>
      <c r="N28" s="3"/>
      <c r="O28" s="55"/>
      <c r="P28" s="3"/>
      <c r="Q28" s="67"/>
      <c r="R28" s="97"/>
      <c r="S28" s="67"/>
      <c r="T28" s="3"/>
      <c r="U28" s="3"/>
      <c r="V28" s="3"/>
      <c r="W28" s="3"/>
      <c r="X28" s="3"/>
      <c r="Y28" s="6" t="s">
        <v>46</v>
      </c>
      <c r="Z28" s="2" t="str">
        <f>IF(OR(ISBLANK(E10),ISBLANK(E11),ISBLANK(E12),ISBLANK(E13),ISBLANK(E14),ISBLANK(E15)),"無資料",(SUM(E10:E15)/6))</f>
        <v>無資料</v>
      </c>
      <c r="AA28" s="11" t="str">
        <f t="shared" si="1"/>
        <v>無</v>
      </c>
      <c r="AB28" s="6" t="s">
        <v>55</v>
      </c>
      <c r="AC28" s="1" t="str">
        <f>IF(OR(ISBLANK(E4),ISBLANK(E5)),"無資料",(E4+E5)/2)</f>
        <v>無資料</v>
      </c>
      <c r="AD28" s="11" t="str">
        <f t="shared" si="3"/>
        <v>無</v>
      </c>
      <c r="AE28" s="6" t="s">
        <v>68</v>
      </c>
      <c r="AF28" s="1" t="str">
        <f>IF(OR(ISBLANK(G4),ISBLANK(G5)),"無資料",(G4+G5)/2)</f>
        <v>無資料</v>
      </c>
      <c r="AG28" s="7" t="str">
        <f t="shared" si="5"/>
        <v>無</v>
      </c>
      <c r="AH28" s="78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80"/>
    </row>
    <row r="29" spans="1:57" ht="17.25" thickBot="1" x14ac:dyDescent="0.3">
      <c r="A29" s="117"/>
      <c r="B29" s="31" t="s">
        <v>133</v>
      </c>
      <c r="C29" s="32" t="str">
        <f>IF(OR(ISBLANK(C5),ISBLANK(C6)),"無資料",(C5+C6)/2)</f>
        <v>無資料</v>
      </c>
      <c r="D29" s="50" t="s">
        <v>120</v>
      </c>
      <c r="E29" s="89" t="str">
        <f>IF(ISBLANK(C4),"無資料",C4)</f>
        <v>無資料</v>
      </c>
      <c r="F29" s="17" t="str">
        <f t="shared" si="6"/>
        <v>無</v>
      </c>
      <c r="G29" s="3"/>
      <c r="H29" s="3"/>
      <c r="I29" s="56"/>
      <c r="J29" s="3"/>
      <c r="K29" s="3"/>
      <c r="L29" s="57"/>
      <c r="M29" s="3"/>
      <c r="N29" s="3"/>
      <c r="O29" s="57"/>
      <c r="P29" s="3"/>
      <c r="Q29" s="67"/>
      <c r="R29" s="96"/>
      <c r="S29" s="67"/>
      <c r="T29" s="3"/>
      <c r="U29" s="3"/>
      <c r="V29" s="3"/>
      <c r="W29" s="3"/>
      <c r="X29" s="3"/>
      <c r="Y29" s="6" t="s">
        <v>46</v>
      </c>
      <c r="Z29" s="2" t="str">
        <f>IF(OR(ISBLANK(E10),ISBLANK(E11),ISBLANK(E12),ISBLANK(E13),ISBLANK(E14),ISBLANK(E15)),"無資料",(SUM(E10:E15)/6))</f>
        <v>無資料</v>
      </c>
      <c r="AA29" s="11" t="str">
        <f t="shared" si="1"/>
        <v>無</v>
      </c>
      <c r="AB29" s="6" t="s">
        <v>56</v>
      </c>
      <c r="AC29" s="1" t="str">
        <f>IF(OR(ISBLANK(E5),ISBLANK(E6)),"無資料",(E5+E6)/2)</f>
        <v>無資料</v>
      </c>
      <c r="AD29" s="11" t="str">
        <f t="shared" si="3"/>
        <v>無</v>
      </c>
      <c r="AE29" s="6" t="s">
        <v>69</v>
      </c>
      <c r="AF29" s="1" t="str">
        <f>IF(OR(ISBLANK(G5),ISBLANK(G6)),"無資料",(G5+G6)/2)</f>
        <v>無資料</v>
      </c>
      <c r="AG29" s="7" t="str">
        <f t="shared" si="5"/>
        <v>無</v>
      </c>
      <c r="AH29" s="78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80"/>
    </row>
    <row r="30" spans="1:57" ht="17.25" thickBot="1" x14ac:dyDescent="0.3">
      <c r="A30" s="117"/>
      <c r="B30" s="31" t="s">
        <v>136</v>
      </c>
      <c r="C30" s="32" t="str">
        <f>IF(OR(ISBLANK(C6),ISBLANK(C7)),"無資料",(C6+C7)/2)</f>
        <v>無資料</v>
      </c>
      <c r="D30" s="51" t="s">
        <v>121</v>
      </c>
      <c r="E30" s="90" t="str">
        <f>IF(ISBLANK(C4),"無資料",C4)</f>
        <v>無資料</v>
      </c>
      <c r="F30" s="7" t="str">
        <f t="shared" si="6"/>
        <v>無</v>
      </c>
      <c r="G30" s="50" t="s">
        <v>124</v>
      </c>
      <c r="H30" s="89" t="str">
        <f>IF(ISBLANK(C5),"無資料",C5)</f>
        <v>無資料</v>
      </c>
      <c r="I30" s="17" t="str">
        <f t="shared" si="7"/>
        <v>無</v>
      </c>
      <c r="J30" s="50" t="s">
        <v>129</v>
      </c>
      <c r="K30" s="102" t="str">
        <f>IF(OR(ISBLANK(C4),ISBLANK(C5)),"無資料",(C4+C5)/2)</f>
        <v>無資料</v>
      </c>
      <c r="L30" s="94" t="str">
        <f t="shared" si="8"/>
        <v>無</v>
      </c>
      <c r="M30" s="3"/>
      <c r="N30" s="3"/>
      <c r="O30" s="57"/>
      <c r="P30" s="3"/>
      <c r="Q30" s="67"/>
      <c r="R30" s="96"/>
      <c r="S30" s="67"/>
      <c r="T30" s="3"/>
      <c r="U30" s="3"/>
      <c r="V30" s="3"/>
      <c r="W30" s="3"/>
      <c r="X30" s="3"/>
      <c r="Y30" s="6" t="s">
        <v>46</v>
      </c>
      <c r="Z30" s="2" t="str">
        <f>IF(OR(ISBLANK(E10),ISBLANK(E11),ISBLANK(E12),ISBLANK(E13),ISBLANK(E14),ISBLANK(E15)),"無資料",(SUM(E10:E15)/6))</f>
        <v>無資料</v>
      </c>
      <c r="AA30" s="11" t="str">
        <f t="shared" si="1"/>
        <v>無</v>
      </c>
      <c r="AB30" s="6" t="s">
        <v>57</v>
      </c>
      <c r="AC30" s="1" t="str">
        <f>IF(OR(ISBLANK(E6),ISBLANK(E7)),"無資料",(E6+E7)/2)</f>
        <v>無資料</v>
      </c>
      <c r="AD30" s="11" t="str">
        <f t="shared" si="3"/>
        <v>無</v>
      </c>
      <c r="AE30" s="6" t="s">
        <v>70</v>
      </c>
      <c r="AF30" s="1" t="str">
        <f>IF(OR(ISBLANK(G6),ISBLANK(G7)),"無資料",(G6+G7)/2)</f>
        <v>無資料</v>
      </c>
      <c r="AG30" s="7" t="str">
        <f t="shared" si="5"/>
        <v>無</v>
      </c>
      <c r="AH30" s="78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80"/>
    </row>
    <row r="31" spans="1:57" ht="17.25" thickBot="1" x14ac:dyDescent="0.3">
      <c r="A31" s="117"/>
      <c r="B31" s="31" t="s">
        <v>131</v>
      </c>
      <c r="C31" s="32" t="str">
        <f>IF(OR(ISBLANK(C7),ISBLANK(C8)),"無資料",(C7+C8)/2)</f>
        <v>無資料</v>
      </c>
      <c r="D31" s="51" t="s">
        <v>122</v>
      </c>
      <c r="E31" s="90" t="str">
        <f>IF(ISBLANK(C4),"無資料",C4)</f>
        <v>無資料</v>
      </c>
      <c r="F31" s="7" t="str">
        <f t="shared" si="6"/>
        <v>無</v>
      </c>
      <c r="G31" s="51" t="s">
        <v>125</v>
      </c>
      <c r="H31" s="90" t="str">
        <f>IF(ISBLANK(C5),"無資料",C5)</f>
        <v>無資料</v>
      </c>
      <c r="I31" s="7" t="str">
        <f t="shared" si="7"/>
        <v>無</v>
      </c>
      <c r="J31" s="51" t="s">
        <v>83</v>
      </c>
      <c r="K31" s="103" t="str">
        <f>IF(ISBLANK(C6),"無資料",C6)</f>
        <v>無資料</v>
      </c>
      <c r="L31" s="98" t="str">
        <f t="shared" si="8"/>
        <v>無</v>
      </c>
      <c r="M31" s="50" t="s">
        <v>129</v>
      </c>
      <c r="N31" s="102" t="str">
        <f>IF(OR(ISBLANK(C4),ISBLANK(C5)),"無資料",(C4+C5)/2)</f>
        <v>無資料</v>
      </c>
      <c r="O31" s="94" t="str">
        <f t="shared" ref="O31:O32" si="9">IF(OR(C31="無資料",N31="無資料",N31=0),"無",(C31-N31)/N31)</f>
        <v>無</v>
      </c>
      <c r="P31" s="50" t="s">
        <v>132</v>
      </c>
      <c r="Q31" s="89" t="str">
        <f>IF(OR(ISBLANK(C5),ISBLANK(C6)),"無資料",(C5+C6)/2)</f>
        <v>無資料</v>
      </c>
      <c r="R31" s="99" t="str">
        <f t="shared" ref="R31" si="10">IF(OR(C31="無資料",Q31="無資料",Q31=0),"無",(C31-Q31)/Q31)</f>
        <v>無</v>
      </c>
      <c r="S31" s="3"/>
      <c r="T31" s="3"/>
      <c r="U31" s="3"/>
      <c r="V31" s="3"/>
      <c r="W31" s="3"/>
      <c r="X31" s="3"/>
      <c r="Y31" s="6" t="s">
        <v>46</v>
      </c>
      <c r="Z31" s="2" t="str">
        <f>IF(OR(ISBLANK(E10),ISBLANK(E11),ISBLANK(E12),ISBLANK(E13),ISBLANK(E14),ISBLANK(E15)),"無資料",(SUM(E10:E15)/6))</f>
        <v>無資料</v>
      </c>
      <c r="AA31" s="11" t="str">
        <f t="shared" si="1"/>
        <v>無</v>
      </c>
      <c r="AB31" s="6" t="s">
        <v>58</v>
      </c>
      <c r="AC31" s="1" t="str">
        <f>IF(OR(ISBLANK(E7),ISBLANK(E8)),"無資料",(E7+E8)/2)</f>
        <v>無資料</v>
      </c>
      <c r="AD31" s="11" t="str">
        <f t="shared" si="3"/>
        <v>無</v>
      </c>
      <c r="AE31" s="6" t="s">
        <v>71</v>
      </c>
      <c r="AF31" s="1" t="str">
        <f>IF(OR(ISBLANK(G7),ISBLANK(G8)),"無資料",(G7+G8)/2)</f>
        <v>無資料</v>
      </c>
      <c r="AG31" s="7" t="str">
        <f t="shared" si="5"/>
        <v>無</v>
      </c>
      <c r="AH31" s="78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80"/>
    </row>
    <row r="32" spans="1:57" ht="17.25" thickBot="1" x14ac:dyDescent="0.3">
      <c r="A32" s="117"/>
      <c r="B32" s="31" t="s">
        <v>135</v>
      </c>
      <c r="C32" s="32" t="str">
        <f>IF(OR(ISBLANK(C8),ISBLANK(C9)),"無資料",(C8+C9)/2)</f>
        <v>無資料</v>
      </c>
      <c r="D32" s="52" t="s">
        <v>120</v>
      </c>
      <c r="E32" s="91" t="str">
        <f>IF(ISBLANK(C4),"無資料",C4)</f>
        <v>無資料</v>
      </c>
      <c r="F32" s="10" t="str">
        <f t="shared" si="6"/>
        <v>無</v>
      </c>
      <c r="G32" s="52" t="s">
        <v>126</v>
      </c>
      <c r="H32" s="91" t="str">
        <f>IF(ISBLANK(C5),"無資料",C5)</f>
        <v>無資料</v>
      </c>
      <c r="I32" s="10" t="str">
        <f t="shared" si="7"/>
        <v>無</v>
      </c>
      <c r="J32" s="52" t="s">
        <v>127</v>
      </c>
      <c r="K32" s="104" t="str">
        <f>IF(ISBLANK(C6),"無資料",C6)</f>
        <v>無資料</v>
      </c>
      <c r="L32" s="95" t="str">
        <f t="shared" si="8"/>
        <v>無</v>
      </c>
      <c r="M32" s="52" t="s">
        <v>87</v>
      </c>
      <c r="N32" s="104" t="str">
        <f>IF(ISBLANK(C7),"無資料",C7)</f>
        <v>無資料</v>
      </c>
      <c r="O32" s="95" t="str">
        <f t="shared" si="9"/>
        <v>無</v>
      </c>
      <c r="P32" s="52" t="s">
        <v>130</v>
      </c>
      <c r="Q32" s="91" t="str">
        <f>IF(OR(ISBLANK(C4),ISBLANK(C5)),"無資料",(C4+C5)/2)</f>
        <v>無資料</v>
      </c>
      <c r="R32" s="100" t="str">
        <f>IF(OR(C32="無資料",Q32="無資料",Q32=0),"無",(C32-Q32)/Q32)</f>
        <v>無</v>
      </c>
      <c r="S32" s="53" t="s">
        <v>134</v>
      </c>
      <c r="T32" s="92" t="str">
        <f>IF(OR(ISBLANK(C5),ISBLANK(C6)),"無資料",(C5+C6)/2)</f>
        <v>無資料</v>
      </c>
      <c r="U32" s="101" t="str">
        <f>IF(OR(C32="無資料",T32="無資料",T32=0),"無",(C32-T32)/T32)</f>
        <v>無</v>
      </c>
      <c r="V32" s="53" t="s">
        <v>137</v>
      </c>
      <c r="W32" s="92" t="str">
        <f>IF(OR(ISBLANK(C6),ISBLANK(C7)),"無資料",(C6+C7)/2)</f>
        <v>無資料</v>
      </c>
      <c r="X32" s="101" t="str">
        <f>IF(OR(C32="無資料",W32="無資料",W32=0),"無",(C32-W32)/W32)</f>
        <v>無</v>
      </c>
      <c r="Y32" s="6" t="s">
        <v>46</v>
      </c>
      <c r="Z32" s="2" t="str">
        <f>IF(OR(ISBLANK(E10),ISBLANK(E11),ISBLANK(E12),ISBLANK(E13),ISBLANK(E14),ISBLANK(E15)),"無資料",(SUM(E10:E15)/6))</f>
        <v>無資料</v>
      </c>
      <c r="AA32" s="11" t="str">
        <f t="shared" si="1"/>
        <v>無</v>
      </c>
      <c r="AB32" s="6" t="s">
        <v>59</v>
      </c>
      <c r="AC32" s="1" t="str">
        <f>IF(OR(ISBLANK(E8),ISBLANK(E9)),"無資料",(E8+E9)/2)</f>
        <v>無資料</v>
      </c>
      <c r="AD32" s="11" t="str">
        <f t="shared" si="3"/>
        <v>無</v>
      </c>
      <c r="AE32" s="6" t="s">
        <v>72</v>
      </c>
      <c r="AF32" s="1" t="str">
        <f>IF(OR(ISBLANK(G8),ISBLANK(G9)),"無資料",(G8+G9)/2)</f>
        <v>無資料</v>
      </c>
      <c r="AG32" s="7" t="str">
        <f t="shared" si="5"/>
        <v>無</v>
      </c>
      <c r="AH32" s="81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3"/>
    </row>
    <row r="33" spans="1:57" ht="17.25" thickBot="1" x14ac:dyDescent="0.3">
      <c r="A33" s="117"/>
      <c r="B33" s="31" t="s">
        <v>37</v>
      </c>
      <c r="C33" s="32" t="str">
        <f>IF(OR(ISBLANK(C4),ISBLANK(C5),ISBLANK(C6)),"無資料",(C4+C5+C6)/3)</f>
        <v>無資料</v>
      </c>
      <c r="D33" s="58"/>
      <c r="E33" s="59"/>
      <c r="F33" s="54"/>
      <c r="G33" s="60"/>
      <c r="H33" s="61"/>
      <c r="I33" s="55"/>
      <c r="J33" s="60"/>
      <c r="K33" s="61"/>
      <c r="L33" s="55"/>
      <c r="M33" s="60"/>
      <c r="N33" s="61"/>
      <c r="O33" s="55"/>
      <c r="P33" s="64"/>
      <c r="Q33" s="65"/>
      <c r="R33" s="57"/>
      <c r="S33" s="57"/>
      <c r="T33" s="57"/>
      <c r="U33" s="57"/>
      <c r="V33" s="57"/>
      <c r="W33" s="57"/>
      <c r="X33" s="57"/>
      <c r="Y33" s="6" t="s">
        <v>46</v>
      </c>
      <c r="Z33" s="2" t="str">
        <f>IF(OR(ISBLANK(E10),ISBLANK(E11),ISBLANK(E12),ISBLANK(E13),ISBLANK(E14),ISBLANK(E15)),"無資料",(SUM(E10:E15)/6))</f>
        <v>無資料</v>
      </c>
      <c r="AA33" s="11" t="str">
        <f t="shared" si="1"/>
        <v>無</v>
      </c>
      <c r="AB33" s="6" t="s">
        <v>100</v>
      </c>
      <c r="AC33" s="1" t="str">
        <f>IF(OR(ISBLANK(E4),ISBLANK(E5),ISBLANK(E6)),"無資料",(E4+E5+E6)/3)</f>
        <v>無資料</v>
      </c>
      <c r="AD33" s="11" t="str">
        <f t="shared" si="3"/>
        <v>無</v>
      </c>
      <c r="AE33" s="6" t="s">
        <v>73</v>
      </c>
      <c r="AF33" s="1" t="str">
        <f>IF(OR(ISBLANK(G4),ISBLANK(G5),ISBLANK(G6)),"無資料",(G4+G5+G6)/3)</f>
        <v>無資料</v>
      </c>
      <c r="AG33" s="7" t="str">
        <f t="shared" si="5"/>
        <v>無</v>
      </c>
      <c r="AH33" s="20" t="s">
        <v>92</v>
      </c>
      <c r="AI33" s="16" t="str">
        <f>IF(OR(ISBLANK(E4),ISBLANK(E5),ISBLANK(E6)),"無資料",(E4+E5+E6)/3)</f>
        <v>無資料</v>
      </c>
      <c r="AJ33" s="17" t="str">
        <f>IF(OR(C33="無資料",AI33="無資料",AI33=0),"無",(C33-AI33)/AI33)</f>
        <v>無</v>
      </c>
      <c r="AK33" s="15" t="s">
        <v>93</v>
      </c>
      <c r="AL33" s="16" t="str">
        <f>IF(OR(ISBLANK(E7),ISBLANK(E8),ISBLANK(E9)),"無資料",(E7+E8+E9)/3)</f>
        <v>無資料</v>
      </c>
      <c r="AM33" s="17" t="str">
        <f>IF(OR(C33="無資料",AL33="無資料",AL33=0),"無",(C33-AL33)/AL33)</f>
        <v>無</v>
      </c>
      <c r="AN33" s="15" t="s">
        <v>94</v>
      </c>
      <c r="AO33" s="16" t="str">
        <f>IF(OR(ISBLANK(E10),ISBLANK(E11),ISBLANK(E12)),"無資料",(E10+E11+E12)/3)</f>
        <v>無資料</v>
      </c>
      <c r="AP33" s="17" t="str">
        <f>IF(OR(C33="無資料",AO33="無資料",AO33=0),"無",(C33-AO33)/AO33)</f>
        <v>無</v>
      </c>
      <c r="AQ33" s="15" t="s">
        <v>95</v>
      </c>
      <c r="AR33" s="16" t="str">
        <f>IF(OR(ISBLANK(E13),ISBLANK(E14),ISBLANK(E15)),"無資料",(E13+E14+E15)/3)</f>
        <v>無資料</v>
      </c>
      <c r="AS33" s="17" t="str">
        <f>IF(OR(C33="無資料",AR33="無資料",AR33=0),"無",(C33-AR33)/AR33)</f>
        <v>無</v>
      </c>
      <c r="AT33" s="15" t="s">
        <v>96</v>
      </c>
      <c r="AU33" s="16" t="str">
        <f>IF(OR(ISBLANK(G4),ISBLANK(G5),ISBLANK(G6)),"無資料",(G4+G5+G6)/3)</f>
        <v>無資料</v>
      </c>
      <c r="AV33" s="18" t="str">
        <f>IF(OR(C33="無資料",AU33="無資料",AU33=0),"無",(C33-AU33)/AU33)</f>
        <v>無</v>
      </c>
      <c r="AW33" s="15" t="s">
        <v>97</v>
      </c>
      <c r="AX33" s="16" t="str">
        <f>IF(OR(ISBLANK(G7),ISBLANK(G8),ISBLANK(G9)),"無資料",(G7+G8+G9)/3)</f>
        <v>無資料</v>
      </c>
      <c r="AY33" s="17" t="str">
        <f>IF(OR(C33="無資料",AX33="無資料",AX33=0),"無",(C33-AX33)/AX33)</f>
        <v>無</v>
      </c>
      <c r="AZ33" s="20" t="s">
        <v>98</v>
      </c>
      <c r="BA33" s="16" t="str">
        <f>IF(OR(ISBLANK(G10),ISBLANK(G11),ISBLANK(G12)),"無資料",(G10+G11+G12)/3)</f>
        <v>無資料</v>
      </c>
      <c r="BB33" s="18" t="str">
        <f>IF(OR(C33="無資料",BA33="無資料",BA33=0),"無",(C33-BA33)/BA33)</f>
        <v>無</v>
      </c>
      <c r="BC33" s="15" t="s">
        <v>99</v>
      </c>
      <c r="BD33" s="16" t="str">
        <f>IF(OR(ISBLANK(G13),ISBLANK(G14),ISBLANK(G15)),"無資料",(G13+G14+G15)/3)</f>
        <v>無資料</v>
      </c>
      <c r="BE33" s="17" t="str">
        <f>IF(OR(C33="無資料",BD33="無資料",BD33=0),"無",(C33-BD33)/BD33)</f>
        <v>無</v>
      </c>
    </row>
    <row r="34" spans="1:57" ht="17.25" thickBot="1" x14ac:dyDescent="0.3">
      <c r="A34" s="117"/>
      <c r="B34" s="31" t="s">
        <v>38</v>
      </c>
      <c r="C34" s="32" t="str">
        <f>IF(OR(ISBLANK(C5),ISBLANK(C6),ISBLANK(C7)),"無資料",(C5+C6+C7)/3)</f>
        <v>無資料</v>
      </c>
      <c r="D34" s="15" t="s">
        <v>6</v>
      </c>
      <c r="E34" s="16" t="str">
        <f>IF(ISBLANK(C4),"無資料",C4)</f>
        <v>無資料</v>
      </c>
      <c r="F34" s="17" t="str">
        <f>IF(OR(C34="無資料",E34="無資料",E34=0),"無",(C34-E34)/E34)</f>
        <v>無</v>
      </c>
      <c r="G34" s="62"/>
      <c r="H34" s="63"/>
      <c r="I34" s="56"/>
      <c r="J34" s="64"/>
      <c r="K34" s="65"/>
      <c r="L34" s="57"/>
      <c r="M34" s="64"/>
      <c r="N34" s="65"/>
      <c r="O34" s="57"/>
      <c r="P34" s="64"/>
      <c r="Q34" s="65"/>
      <c r="R34" s="57"/>
      <c r="S34" s="57"/>
      <c r="T34" s="57"/>
      <c r="U34" s="57"/>
      <c r="V34" s="57"/>
      <c r="W34" s="57"/>
      <c r="X34" s="57"/>
      <c r="Y34" s="6" t="s">
        <v>46</v>
      </c>
      <c r="Z34" s="2" t="str">
        <f>IF(OR(ISBLANK(E10),ISBLANK(E11),ISBLANK(E12),ISBLANK(E13),ISBLANK(E14),ISBLANK(E15)),"無資料",(SUM(E10:E15)/6))</f>
        <v>無資料</v>
      </c>
      <c r="AA34" s="11" t="str">
        <f t="shared" si="1"/>
        <v>無</v>
      </c>
      <c r="AB34" s="6" t="s">
        <v>60</v>
      </c>
      <c r="AC34" s="1" t="str">
        <f>IF(OR(ISBLANK(E5),ISBLANK(E6),ISBLANK(E7)),"無資料",(E5+E6+E7)/3)</f>
        <v>無資料</v>
      </c>
      <c r="AD34" s="11" t="str">
        <f t="shared" si="3"/>
        <v>無</v>
      </c>
      <c r="AE34" s="6" t="s">
        <v>74</v>
      </c>
      <c r="AF34" s="1" t="str">
        <f>IF(OR(ISBLANK(G5),ISBLANK(G6),ISBLANK(G7)),"無資料",(G5+G6+G7)/3)</f>
        <v>無資料</v>
      </c>
      <c r="AG34" s="7" t="str">
        <f t="shared" si="5"/>
        <v>無</v>
      </c>
      <c r="AH34" s="21" t="s">
        <v>92</v>
      </c>
      <c r="AI34" s="1" t="str">
        <f>IF(OR(ISBLANK(E4),ISBLANK(E5),ISBLANK(E6)),"無資料",(E4+E5+E6)/3)</f>
        <v>無資料</v>
      </c>
      <c r="AJ34" s="7" t="str">
        <f t="shared" ref="AJ34:AJ35" si="11">IF(OR(C34="無資料",AI34="無資料",AI34=0),"無",(C34-AI34)/AI34)</f>
        <v>無</v>
      </c>
      <c r="AK34" s="6" t="s">
        <v>93</v>
      </c>
      <c r="AL34" s="1" t="str">
        <f>IF(OR(ISBLANK(E7),ISBLANK(E8),ISBLANK(E9)),"無資料",(E7+E8+E9)/3)</f>
        <v>無資料</v>
      </c>
      <c r="AM34" s="7" t="str">
        <f>IF(OR(C34="無資料",AL34="無資料",AL34=0),"無",(C34-AL34)/AL34)</f>
        <v>無</v>
      </c>
      <c r="AN34" s="6" t="s">
        <v>94</v>
      </c>
      <c r="AO34" s="1" t="str">
        <f>IF(OR(ISBLANK(E10),ISBLANK(E11),ISBLANK(E12)),"無資料",(E10+E11+E12)/3)</f>
        <v>無資料</v>
      </c>
      <c r="AP34" s="7" t="str">
        <f>IF(OR(C34="無資料",AO34="無資料",AO34=0),"無",(C34-AO34)/AO34)</f>
        <v>無</v>
      </c>
      <c r="AQ34" s="6" t="s">
        <v>95</v>
      </c>
      <c r="AR34" s="1" t="str">
        <f>IF(OR(ISBLANK(E13),ISBLANK(E14),ISBLANK(E15)),"無資料",(E13+E14+E15)/3)</f>
        <v>無資料</v>
      </c>
      <c r="AS34" s="7" t="str">
        <f>IF(OR(C34="無資料",AR34="無資料",AR34=0),"無",(C34-AR34)/AR34)</f>
        <v>無</v>
      </c>
      <c r="AT34" s="6" t="s">
        <v>96</v>
      </c>
      <c r="AU34" s="1" t="str">
        <f>IF(OR(ISBLANK(G4),ISBLANK(G5),ISBLANK(G6)),"無資料",(G4+G5+G6)/3)</f>
        <v>無資料</v>
      </c>
      <c r="AV34" s="13" t="str">
        <f>IF(OR(C34="無資料",AU34="無資料",AU34=0),"無",(C34-AU34)/AU34)</f>
        <v>無</v>
      </c>
      <c r="AW34" s="6" t="s">
        <v>97</v>
      </c>
      <c r="AX34" s="1" t="str">
        <f>IF(OR(ISBLANK(G7),ISBLANK(G8),ISBLANK(G9)),"無資料",(G7+G8+G9)/3)</f>
        <v>無資料</v>
      </c>
      <c r="AY34" s="7" t="str">
        <f>IF(OR(C34="無資料",AX34="無資料",AX34=0),"無",(C34-AX34)/AX34)</f>
        <v>無</v>
      </c>
      <c r="AZ34" s="21" t="s">
        <v>98</v>
      </c>
      <c r="BA34" s="1" t="str">
        <f>IF(OR(ISBLANK(G10),ISBLANK(G11),ISBLANK(G12)),"無資料",(G10+G11+G12)/3)</f>
        <v>無資料</v>
      </c>
      <c r="BB34" s="13" t="str">
        <f>IF(OR(C34="無資料",BA34="無資料",BA34=0),"無",(C34-BA34)/BA34)</f>
        <v>無</v>
      </c>
      <c r="BC34" s="6" t="s">
        <v>99</v>
      </c>
      <c r="BD34" s="1" t="str">
        <f>IF(OR(ISBLANK(G13),ISBLANK(G14),ISBLANK(G15)),"無資料",(G13+G14+G15)/3)</f>
        <v>無資料</v>
      </c>
      <c r="BE34" s="7" t="str">
        <f>IF(OR(C34="無資料",BD34="無資料",BD34=0),"無",(C34-BD34)/BD34)</f>
        <v>無</v>
      </c>
    </row>
    <row r="35" spans="1:57" ht="17.25" thickBot="1" x14ac:dyDescent="0.3">
      <c r="A35" s="117"/>
      <c r="B35" s="33" t="s">
        <v>39</v>
      </c>
      <c r="C35" s="34" t="str">
        <f>IF(OR(ISBLANK(C6),ISBLANK(C7),ISBLANK(C8)),"無資料",(C6+C7+C8)/3)</f>
        <v>無資料</v>
      </c>
      <c r="D35" s="8" t="s">
        <v>121</v>
      </c>
      <c r="E35" s="9" t="str">
        <f>IF(ISBLANK(C4),"無資料",C4)</f>
        <v>無資料</v>
      </c>
      <c r="F35" s="10" t="str">
        <f>IF(OR(C35="無資料",E35="無資料",E35=0),"無",(C35-E35)/E35)</f>
        <v>無</v>
      </c>
      <c r="G35" s="68" t="s">
        <v>123</v>
      </c>
      <c r="H35" s="69" t="str">
        <f>IF(ISBLANK(C5),"無資料",C5)</f>
        <v>無資料</v>
      </c>
      <c r="I35" s="70" t="str">
        <f>IF(OR(C35="無資料",H35="無資料",H35=0),"無",(C35-H35)/H35)</f>
        <v>無</v>
      </c>
      <c r="J35" s="66"/>
      <c r="K35" s="63"/>
      <c r="L35" s="56"/>
      <c r="M35" s="62"/>
      <c r="N35" s="63"/>
      <c r="O35" s="56"/>
      <c r="P35" s="62"/>
      <c r="Q35" s="63"/>
      <c r="R35" s="56"/>
      <c r="S35" s="56"/>
      <c r="T35" s="56"/>
      <c r="U35" s="56"/>
      <c r="V35" s="56"/>
      <c r="W35" s="56"/>
      <c r="X35" s="56"/>
      <c r="Y35" s="8" t="s">
        <v>46</v>
      </c>
      <c r="Z35" s="14" t="str">
        <f>IF(OR(ISBLANK(E10),ISBLANK(E11),ISBLANK(E12),ISBLANK(E13),ISBLANK(E14),ISBLANK(E15)),"無資料",(SUM(E10:E15)/6))</f>
        <v>無資料</v>
      </c>
      <c r="AA35" s="12" t="str">
        <f t="shared" si="1"/>
        <v>無</v>
      </c>
      <c r="AB35" s="8" t="s">
        <v>61</v>
      </c>
      <c r="AC35" s="9" t="str">
        <f>IF(OR(ISBLANK(E6),ISBLANK(E7),ISBLANK(E8)),"無資料",(E6+E7+E8)/3)</f>
        <v>無資料</v>
      </c>
      <c r="AD35" s="12" t="str">
        <f t="shared" si="3"/>
        <v>無</v>
      </c>
      <c r="AE35" s="8" t="s">
        <v>75</v>
      </c>
      <c r="AF35" s="9" t="str">
        <f>IF(OR(ISBLANK(G6),ISBLANK(G7),ISBLANK(G8)),"無資料",(G6+G7+G8)/3)</f>
        <v>無資料</v>
      </c>
      <c r="AG35" s="10" t="str">
        <f t="shared" si="5"/>
        <v>無</v>
      </c>
      <c r="AH35" s="22" t="s">
        <v>92</v>
      </c>
      <c r="AI35" s="9" t="str">
        <f>IF(OR(ISBLANK(E4),ISBLANK(E5),ISBLANK(E6)),"無資料",(E4+E5+E6)/3)</f>
        <v>無資料</v>
      </c>
      <c r="AJ35" s="10" t="str">
        <f t="shared" si="11"/>
        <v>無</v>
      </c>
      <c r="AK35" s="8" t="s">
        <v>93</v>
      </c>
      <c r="AL35" s="9" t="str">
        <f>IF(OR(ISBLANK(E7),ISBLANK(E8),ISBLANK(E9)),"無資料",(E7+E8+E9)/3)</f>
        <v>無資料</v>
      </c>
      <c r="AM35" s="10" t="str">
        <f>IF(OR(C35="無資料",AL35="無資料",AL35=0),"無",(C35-AL35)/AL35)</f>
        <v>無</v>
      </c>
      <c r="AN35" s="8" t="s">
        <v>94</v>
      </c>
      <c r="AO35" s="9" t="str">
        <f>IF(OR(ISBLANK(E10),ISBLANK(E11),ISBLANK(E12)),"無資料",(E10+E11+E12)/3)</f>
        <v>無資料</v>
      </c>
      <c r="AP35" s="10" t="str">
        <f>IF(OR(C35="無資料",AO35="無資料",AO35=0),"無",(C35-AO35)/AO35)</f>
        <v>無</v>
      </c>
      <c r="AQ35" s="8" t="s">
        <v>95</v>
      </c>
      <c r="AR35" s="9" t="str">
        <f>IF(OR(ISBLANK(E13),ISBLANK(E14),ISBLANK(E15)),"無資料",(E13+E14+E15)/3)</f>
        <v>無資料</v>
      </c>
      <c r="AS35" s="10" t="str">
        <f>IF(OR(C35="無資料",AR35="無資料",AR35=0),"無",(C35-AR35)/AR35)</f>
        <v>無</v>
      </c>
      <c r="AT35" s="8" t="s">
        <v>96</v>
      </c>
      <c r="AU35" s="9" t="str">
        <f>IF(OR(ISBLANK(G4),ISBLANK(G5),ISBLANK(G6)),"無資料",(G4+G5+G6)/3)</f>
        <v>無資料</v>
      </c>
      <c r="AV35" s="19" t="str">
        <f>IF(OR(C35="無資料",AU35="無資料",AU35=0),"無",(C35-AU35)/AU35)</f>
        <v>無</v>
      </c>
      <c r="AW35" s="8" t="s">
        <v>97</v>
      </c>
      <c r="AX35" s="9" t="str">
        <f>IF(OR(ISBLANK(G7),ISBLANK(G8),ISBLANK(G9)),"無資料",(G7+G8+G9)/3)</f>
        <v>無資料</v>
      </c>
      <c r="AY35" s="10" t="str">
        <f>IF(OR(C35="無資料",AX35="無資料",AX35=0),"無",(C35-AX35)/AX35)</f>
        <v>無</v>
      </c>
      <c r="AZ35" s="22" t="s">
        <v>98</v>
      </c>
      <c r="BA35" s="9" t="str">
        <f>IF(OR(ISBLANK(G10),ISBLANK(G11),ISBLANK(G12)),"無資料",(G10+G11+G12)/3)</f>
        <v>無資料</v>
      </c>
      <c r="BB35" s="19" t="str">
        <f>IF(OR(C35="無資料",BA35="無資料",BA35=0),"無",(C35-BA35)/BA35)</f>
        <v>無</v>
      </c>
      <c r="BC35" s="8" t="s">
        <v>99</v>
      </c>
      <c r="BD35" s="9" t="str">
        <f>IF(OR(ISBLANK(G13),ISBLANK(G14),ISBLANK(G15)),"無資料",(G13+G14+G15)/3)</f>
        <v>無資料</v>
      </c>
      <c r="BE35" s="10" t="str">
        <f>IF(OR(C35="無資料",BD35="無資料",BD35=0),"無",(C35-BD35)/BD35)</f>
        <v>無</v>
      </c>
    </row>
  </sheetData>
  <sheetProtection algorithmName="SHA-512" hashValue="zt7oZO9OpPCMoIV59F5T5DiCTkqQ5T0oKT0eh8aSvR40ADGVEcs4qj5HHEBdRNt0UyII3Vc40YysRmJpxqjHhg==" saltValue="/vOUU5jOLU96SpcXVoOpRA==" spinCount="100000" sheet="1" objects="1" scenarios="1" selectLockedCells="1"/>
  <mergeCells count="14">
    <mergeCell ref="AH20:AS20"/>
    <mergeCell ref="AT20:BE20"/>
    <mergeCell ref="C18:D18"/>
    <mergeCell ref="F18:Q18"/>
    <mergeCell ref="A1:A15"/>
    <mergeCell ref="A18:A35"/>
    <mergeCell ref="B1:G1"/>
    <mergeCell ref="B19:C19"/>
    <mergeCell ref="B2:C2"/>
    <mergeCell ref="Y20:AA20"/>
    <mergeCell ref="AB20:AD20"/>
    <mergeCell ref="AE20:AG20"/>
    <mergeCell ref="D20:R20"/>
    <mergeCell ref="D2:G2"/>
  </mergeCells>
  <phoneticPr fontId="1" type="noConversion"/>
  <conditionalFormatting sqref="F23:X35">
    <cfRule type="expression" dxfId="2" priority="3">
      <formula>F23&lt;=-0.5</formula>
    </cfRule>
  </conditionalFormatting>
  <conditionalFormatting sqref="AA22:AG35">
    <cfRule type="expression" dxfId="1" priority="2">
      <formula>AA22&lt;=-0.5</formula>
    </cfRule>
  </conditionalFormatting>
  <conditionalFormatting sqref="AJ33:BE35">
    <cfRule type="expression" dxfId="0" priority="1">
      <formula>AJ33&lt;=-0.5</formula>
    </cfRule>
  </conditionalFormatting>
  <pageMargins left="0.7" right="0.7" top="0.75" bottom="0.75" header="0.3" footer="0.3"/>
  <pageSetup paperSize="9" orientation="portrait" r:id="rId1"/>
  <ignoredErrors>
    <ignoredError sqref="Z22:Z30 Z31:Z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范益綜</dc:creator>
  <cp:lastModifiedBy>范益綜</cp:lastModifiedBy>
  <dcterms:created xsi:type="dcterms:W3CDTF">2020-04-22T10:16:15Z</dcterms:created>
  <dcterms:modified xsi:type="dcterms:W3CDTF">2020-05-01T05:38:21Z</dcterms:modified>
</cp:coreProperties>
</file>