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20095\Desktop\補捐助報告表\110年補捐助\110年度第二季\"/>
    </mc:Choice>
  </mc:AlternateContent>
  <bookViews>
    <workbookView xWindow="0" yWindow="0" windowWidth="28800" windowHeight="11925"/>
  </bookViews>
  <sheets>
    <sheet name="文化部影視及流行音樂產業局110年度第2季補(捐)助-補助團體" sheetId="1" r:id="rId1"/>
  </sheets>
  <definedNames>
    <definedName name="_xlnm._FilterDatabase" localSheetId="0" hidden="1">'文化部影視及流行音樂產業局110年度第2季補(捐)助-補助團體'!#REF!</definedName>
    <definedName name="a">#REF!</definedName>
    <definedName name="B">#REF!</definedName>
    <definedName name="_xlnm.Print_Area" localSheetId="0">'文化部影視及流行音樂產業局110年度第2季補(捐)助-補助團體'!$B$1:$G$73</definedName>
    <definedName name="_xlnm.Print_Titles" localSheetId="0">'文化部影視及流行音樂產業局110年度第2季補(捐)助-補助團體'!$1:$6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1" l="1"/>
  <c r="G72" i="1"/>
  <c r="G41" i="1" l="1"/>
  <c r="G73" i="1" s="1"/>
</calcChain>
</file>

<file path=xl/sharedStrings.xml><?xml version="1.0" encoding="utf-8"?>
<sst xmlns="http://schemas.openxmlformats.org/spreadsheetml/2006/main" count="364" uniqueCount="177">
  <si>
    <t>文化部影視及流行音樂產業局</t>
    <phoneticPr fontId="4" type="noConversion"/>
  </si>
  <si>
    <t>單位：新台幣元</t>
    <phoneticPr fontId="4" type="noConversion"/>
  </si>
  <si>
    <t>電影事業輔導</t>
  </si>
  <si>
    <t>小計</t>
    <phoneticPr fontId="6" type="noConversion"/>
  </si>
  <si>
    <t>廣播電視事業輔導</t>
  </si>
  <si>
    <t>流行音樂產業輔導</t>
  </si>
  <si>
    <t>小計</t>
    <phoneticPr fontId="6" type="noConversion"/>
  </si>
  <si>
    <t>合計</t>
    <phoneticPr fontId="6" type="noConversion"/>
  </si>
  <si>
    <t>新北市</t>
  </si>
  <si>
    <t>彰化縣</t>
  </si>
  <si>
    <t>高雄市</t>
  </si>
  <si>
    <t>臺北市</t>
  </si>
  <si>
    <t>酷映有影工作室有限公司</t>
  </si>
  <si>
    <t>項次</t>
    <phoneticPr fontId="4" type="noConversion"/>
  </si>
  <si>
    <t>補(捐)助機關</t>
    <phoneticPr fontId="4" type="noConversion"/>
  </si>
  <si>
    <t>受補(捐)助對象所歸
屬之直轄市或縣(市)</t>
    <phoneticPr fontId="6" type="noConversion"/>
  </si>
  <si>
    <t>受補(捐)助對象</t>
    <phoneticPr fontId="6" type="noConversion"/>
  </si>
  <si>
    <t>補(捐)助事項或用途</t>
    <phoneticPr fontId="6" type="noConversion"/>
  </si>
  <si>
    <t>核准日期</t>
    <phoneticPr fontId="4" type="noConversion"/>
  </si>
  <si>
    <t>補(捐)助金額
(含累積金額)</t>
    <phoneticPr fontId="4" type="noConversion"/>
  </si>
  <si>
    <t>備註</t>
    <phoneticPr fontId="4" type="noConversion"/>
  </si>
  <si>
    <t>文化部影視及流行音樂產業局</t>
  </si>
  <si>
    <t>110年度截至第2季止</t>
    <phoneticPr fontId="6" type="noConversion"/>
  </si>
  <si>
    <t>110年度第2季公款補助國內團體情形季報表</t>
    <phoneticPr fontId="4" type="noConversion"/>
  </si>
  <si>
    <t>風尚國際文化傳媒股份有限公司</t>
  </si>
  <si>
    <t>108年度國產電影長片「靈語」輔導金第3期款</t>
  </si>
  <si>
    <t>十三月股份有限公司</t>
  </si>
  <si>
    <t>107年度國產電影長片「聽見歌再唱（原名:聽見歌在唱）」第3之2期輔導金</t>
  </si>
  <si>
    <t>偶數創意工作室</t>
  </si>
  <si>
    <t>「箱子」參加2021年第93屆美國影藝學院獎最佳實景短片獎競賽</t>
  </si>
  <si>
    <t>桃園市</t>
  </si>
  <si>
    <t>歡影城股份有限公司</t>
  </si>
  <si>
    <t>109年度輔導電影產業數位升級「歡影城股份有限公司」補助金</t>
  </si>
  <si>
    <t>新光影城股份有限公司</t>
  </si>
  <si>
    <t>109年度輔導電影產業數位升級「新光影城股份有限公司補助金</t>
  </si>
  <si>
    <t>本地風光電影股份有限公司</t>
  </si>
  <si>
    <t>「陽光普照」參加2021年第93屆美國影藝學院獎最佳國際影片獎競賽</t>
  </si>
  <si>
    <t>新世紀南向開發有限公司</t>
  </si>
  <si>
    <t>108年度國產電影長片「樂園」第4期輔導金</t>
  </si>
  <si>
    <t>金盞花大影業股份有限公司</t>
  </si>
  <si>
    <t>109年度國產電影片國內行銷補助「當男人戀愛時」第2期款</t>
  </si>
  <si>
    <t>兆映電影事業有限公司</t>
  </si>
  <si>
    <t>109年度國產電影片國內行銷補助「迷走廣州」第1、2期款</t>
  </si>
  <si>
    <t>簡單主張影音製作有限公司</t>
  </si>
  <si>
    <t>109年度國產電影長片「夏日天空的那匹紅馬」第1、2期輔導金</t>
  </si>
  <si>
    <t>華映娛樂股份有限公司</t>
  </si>
  <si>
    <t>108年度補助國內外重要影展獎項電影片之影視事業及導 演製作下一部電影片「哈勇他們家」第1期款</t>
  </si>
  <si>
    <t>海鵬影業有限公司</t>
  </si>
  <si>
    <t>補助國產電影片國外行銷「2021德國柏林歐洲電影市場展」</t>
  </si>
  <si>
    <t>英屬維京群島商發行工作室股份有限公司台灣分公司</t>
  </si>
  <si>
    <t>原創娛樂股份有限公司</t>
  </si>
  <si>
    <t>奇想事企業有限公司</t>
  </si>
  <si>
    <t>107年度國產電影長片「你的情歌（原名:小情歌）」第4期輔導金</t>
  </si>
  <si>
    <t>補助國產電影片國外行銷「2021香港國際影視展」</t>
  </si>
  <si>
    <t>108年度電影短片輔導金影片「姊姊」第4期款</t>
  </si>
  <si>
    <t>牽猴子股份有限公司</t>
  </si>
  <si>
    <t>108年度國產電影片「台灣與日本的風景畫」企劃及劇本開發第二階段補助金</t>
  </si>
  <si>
    <t>三樂電影製作有限公司</t>
  </si>
  <si>
    <t>109年度國產電影片「女兒的女兒」企劃及劇本開發第一、二階段補助金</t>
  </si>
  <si>
    <t>麻吉砥加電影有限公司</t>
  </si>
  <si>
    <t>109年度國產電影長片「月老」第2期輔導金</t>
  </si>
  <si>
    <t>鐵漢堂國際娛樂有限公司</t>
  </si>
  <si>
    <t>109年度國產電影片「梅姨」企劃及劇本開發第一、二階段補助金</t>
  </si>
  <si>
    <t>奇幻娛樂國際股份有限公司</t>
  </si>
  <si>
    <t>107年度第2梯次國產電影長片輔導金《買一送一》第1期款</t>
  </si>
  <si>
    <t>109年度國產電影長片「哈勇他們家」第1期輔導金</t>
  </si>
  <si>
    <t>台南市</t>
  </si>
  <si>
    <t>角八打片有限公司</t>
  </si>
  <si>
    <t>電影人才培訓輔導案「電影美術與場景實作工作坊」補助款</t>
  </si>
  <si>
    <t>緒虎製作有限公司</t>
  </si>
  <si>
    <t>109年度第2梯次國產電影片國內行銷補助「東經北緯」第2期款</t>
  </si>
  <si>
    <t>萌奇文創事業有限公司</t>
  </si>
  <si>
    <t>108年度國產電影片劇本開發補助案獲補助劇本《關於我與生俱來的罪》第二階段結案補 助金</t>
  </si>
  <si>
    <t>十一電影業有限公司</t>
  </si>
  <si>
    <t>108年度國產電影片劇本開發補助案獲補助劇本《邊界女孩》第二階段結案補助金</t>
  </si>
  <si>
    <t>沃土影像製作有限公司</t>
  </si>
  <si>
    <t>109年度國產電影片國內行銷補助「聽見台灣」第2期款</t>
  </si>
  <si>
    <t>好好電影工作室有限公司、彩色樹傳媒有限公司</t>
  </si>
  <si>
    <t>104年度國產電影長片「六弄咖啡館」第4期輔導金</t>
  </si>
  <si>
    <t>成功廣播股份有限公司</t>
  </si>
  <si>
    <t>109年度廣播節目製播補助「愛心接力站」第3期款</t>
  </si>
  <si>
    <t>臺中市</t>
  </si>
  <si>
    <t>大千廣播電台股份有限公司</t>
  </si>
  <si>
    <t>109年度廣播節目製播補助「社區散步趣」第3期款</t>
  </si>
  <si>
    <t>109年度廣播節目製播補助「臺中故事館」第3期款</t>
  </si>
  <si>
    <t>馬克吐溫國際影像有限公司</t>
  </si>
  <si>
    <t>108年度紀錄片製作補助「All the King's Men」第3期款</t>
  </si>
  <si>
    <t>紅花鐵馬映像所有限公司</t>
  </si>
  <si>
    <t>108年度電視劇本開發補助「符紙婆婆」第4期款</t>
  </si>
  <si>
    <t>臺南市</t>
  </si>
  <si>
    <t>曾文溪廣播電台股份有限公司</t>
  </si>
  <si>
    <t>109年度廣播節目製播補助「戀戀曾文溪」第3期款</t>
  </si>
  <si>
    <t>我在影像製作有限公司</t>
  </si>
  <si>
    <t>108年度電視節目製作補助「親愛的亞當」第2期款</t>
  </si>
  <si>
    <t>劇集文創開發股份有限公司</t>
  </si>
  <si>
    <t>109電視劇本開發補助「兒語」第1、2期款</t>
  </si>
  <si>
    <t>幸福路映畫社有限公司</t>
  </si>
  <si>
    <t>108年度電視劇本開發補助「她是詩．她是愛」第4期款</t>
  </si>
  <si>
    <t>108年度電視節目製作補助「親愛的亞當」第3期款</t>
  </si>
  <si>
    <t>紅潤影像製作有限公司</t>
  </si>
  <si>
    <t>107年度紀錄片製作補助「金門留念」第3期款</t>
  </si>
  <si>
    <t>活水文化事業有限公司</t>
  </si>
  <si>
    <t>110年度紀錄片製作補助「赤心巔峰 Heart of High Peak」第1期款</t>
  </si>
  <si>
    <t>幻想曲數位內容有限公司</t>
  </si>
  <si>
    <t>110年度兒童電視節目製作補助「Garb Age 海底大作戰」第1期款</t>
  </si>
  <si>
    <t>波乘有限公司</t>
  </si>
  <si>
    <t>110年度兒童電視節目製作補助「悄悄話」第1期款</t>
  </si>
  <si>
    <t>翼手龍整合行銷有限公司</t>
  </si>
  <si>
    <t>110年度紀錄片製作補助「同一條船下」第1期款</t>
  </si>
  <si>
    <t>雅科星文創有限公司</t>
  </si>
  <si>
    <t>110年度紀錄片製作補助「《大風下的家》Longing for Nostalgia」第1期款</t>
  </si>
  <si>
    <t>路野生態影像有限公司</t>
  </si>
  <si>
    <t>＠106年度紀錄片製作補助「老鷹回來了(原名：街頭小霸王－鳳頭蒼鷹)」第4期款</t>
  </si>
  <si>
    <t>盪鞦韆創意工作室有限公司</t>
  </si>
  <si>
    <t>110年度紀錄片製作補助「薩目多曼坦」第1期款</t>
  </si>
  <si>
    <t>1</t>
    <phoneticPr fontId="6" type="noConversion"/>
  </si>
  <si>
    <t>2</t>
    <phoneticPr fontId="6" type="noConversion"/>
  </si>
  <si>
    <t>3</t>
    <phoneticPr fontId="6" type="noConversion"/>
  </si>
  <si>
    <t>4</t>
    <phoneticPr fontId="6" type="noConversion"/>
  </si>
  <si>
    <t>5</t>
    <phoneticPr fontId="6" type="noConversion"/>
  </si>
  <si>
    <t>6</t>
    <phoneticPr fontId="6" type="noConversion"/>
  </si>
  <si>
    <t>7</t>
    <phoneticPr fontId="6" type="noConversion"/>
  </si>
  <si>
    <t>8</t>
    <phoneticPr fontId="6" type="noConversion"/>
  </si>
  <si>
    <t>9</t>
    <phoneticPr fontId="6" type="noConversion"/>
  </si>
  <si>
    <t>10</t>
    <phoneticPr fontId="6" type="noConversion"/>
  </si>
  <si>
    <t>11</t>
    <phoneticPr fontId="6" type="noConversion"/>
  </si>
  <si>
    <t>12</t>
    <phoneticPr fontId="6" type="noConversion"/>
  </si>
  <si>
    <t>13</t>
    <phoneticPr fontId="6" type="noConversion"/>
  </si>
  <si>
    <t>14</t>
    <phoneticPr fontId="6" type="noConversion"/>
  </si>
  <si>
    <t>15</t>
    <phoneticPr fontId="6" type="noConversion"/>
  </si>
  <si>
    <t>16</t>
    <phoneticPr fontId="6" type="noConversion"/>
  </si>
  <si>
    <t>17</t>
    <phoneticPr fontId="6" type="noConversion"/>
  </si>
  <si>
    <t>18</t>
    <phoneticPr fontId="6" type="noConversion"/>
  </si>
  <si>
    <t>我宅有限公司</t>
  </si>
  <si>
    <t>109年度流行音樂製作發行補助案-錄製升級類「《我有話要唱》專輯」第3期款</t>
  </si>
  <si>
    <t>顏社企業有限公司</t>
  </si>
  <si>
    <t>109年度流行音樂製作發行補助案-錄製升級類「春艷第三張全創作專輯《感恩的心》」 第3期款</t>
  </si>
  <si>
    <t>國立臺北大學校務基金401專戶</t>
  </si>
  <si>
    <t>補助國立臺北大學辦理「國立臺北大學第22屆北韻獎」活動經費</t>
  </si>
  <si>
    <t>雲林縣</t>
  </si>
  <si>
    <t>映光影像工作室</t>
  </si>
  <si>
    <t>108年度補助入圍(選)或獲國內外重要影展獎項電影片之影視事業及導演製作下一部電影片「這樣可以嗎」第2期款</t>
  </si>
  <si>
    <t>南投縣</t>
  </si>
  <si>
    <t>南投縣木棉花關懷協會</t>
  </si>
  <si>
    <t>木棉花關懷兒童系列活動110年度 大家一『童』看電影</t>
  </si>
  <si>
    <t>中華民國電影導演協會</t>
  </si>
  <si>
    <t>電影人才培訓輔導案「電影叢林學院：演員試鏡表演專業課程」補助款</t>
  </si>
  <si>
    <t>台北市電影戲劇商業同業公會</t>
  </si>
  <si>
    <t>補助109年度台北市電影戲劇商業同業公會辦理「國片起飛一起拚」第2期款</t>
  </si>
  <si>
    <t>31</t>
    <phoneticPr fontId="6" type="noConversion"/>
  </si>
  <si>
    <t>32</t>
    <phoneticPr fontId="6" type="noConversion"/>
  </si>
  <si>
    <t>33</t>
    <phoneticPr fontId="6" type="noConversion"/>
  </si>
  <si>
    <t>34</t>
    <phoneticPr fontId="6" type="noConversion"/>
  </si>
  <si>
    <t>財團法人台北勞工教育電台基金會</t>
  </si>
  <si>
    <t>109年度廣播節目製播補助「阿卡佩拉」第3期款</t>
  </si>
  <si>
    <t>109年度廣播節目製播補助「美麗台灣大飯店Hotel Beautiful Taiwan」 第3期款</t>
  </si>
  <si>
    <t>中華民國廣播商業同業公會</t>
  </si>
  <si>
    <t>補助中華民國廣播商業同業公會辦理「中華民國110年廣播節慶祝活 動」經費</t>
  </si>
  <si>
    <t>19</t>
    <phoneticPr fontId="6" type="noConversion"/>
  </si>
  <si>
    <t>20</t>
    <phoneticPr fontId="6" type="noConversion"/>
  </si>
  <si>
    <t>21</t>
    <phoneticPr fontId="6" type="noConversion"/>
  </si>
  <si>
    <t>雲林縣東勢鄉東南社區發展協會</t>
  </si>
  <si>
    <t>補助雲林縣東勢鄉東南社區發展協會辦裡「2021三山國王全國聯誼會「春暖好食文化節 」」活動經費</t>
  </si>
  <si>
    <t>桃園市公共利益社團聯合協進會</t>
  </si>
  <si>
    <t>補助桃園市公共利益社團聯合協進會辦理「『寒冬送暖溫馨情』暨環保節能、愛護河川 、節約用水、老人福利活動」活動經費</t>
  </si>
  <si>
    <t>台東市</t>
  </si>
  <si>
    <t>中華民國南島文化協會陳俊穆</t>
  </si>
  <si>
    <t>補助中華民國南島文化協會辦理「在地文化 台東亮起來-原音傳唱 舞動音樂祭」活動經費</t>
  </si>
  <si>
    <t>台灣青年夢想聯盟協會</t>
  </si>
  <si>
    <t>補助台灣青年夢想聯盟協會辦理「第八屆H.O.T.原創音樂大賽」活動經費第2期款</t>
  </si>
  <si>
    <t>社團法人桃園市公共利益老人關懷協進會</t>
  </si>
  <si>
    <t>補助社團法人桃園市公共利益老人關懷協進會辦裡「『有愛無礙孤苦安養扶助』暨環保 、節能、社會福利宣導活動」活動經費</t>
  </si>
  <si>
    <t>4</t>
    <phoneticPr fontId="6" type="noConversion"/>
  </si>
  <si>
    <t>5</t>
    <phoneticPr fontId="6" type="noConversion"/>
  </si>
  <si>
    <t>6</t>
    <phoneticPr fontId="6" type="noConversion"/>
  </si>
  <si>
    <t>7</t>
    <phoneticPr fontId="6" type="noConversion"/>
  </si>
  <si>
    <t>8</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</si>
</sst>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76" formatCode="#,##0_);[Red]\(#,##0\)"/>
    <numFmt numFmtId="177" formatCode="_-* #,##0_-;\-* #,##0_-;_-* &quot;-&quot;??_-;_-@_-"/>
    <numFmt numFmtId="180" formatCode="yyyy/mm/dd"/>
  </numFmts>
  <fonts count="9">
    <font>
      <sz val="12"/>
      <color theme="1"/>
      <name val="新細明體"/>
      <family val="2"/>
      <charset val="136"/>
      <scheme val="minor"/>
    </font>
    <font>
      <sz val="12"/>
      <name val="新細明體"/>
      <family val="1"/>
      <charset val="136"/>
    </font>
    <font>
      <sz val="14"/>
      <name val="標楷體"/>
      <family val="4"/>
      <charset val="136"/>
    </font>
    <font>
      <b/>
      <sz val="18"/>
      <name val="標楷體"/>
      <family val="4"/>
      <charset val="136"/>
    </font>
    <font>
      <sz val="9"/>
      <name val="細明體"/>
      <family val="3"/>
      <charset val="136"/>
    </font>
    <font>
      <b/>
      <sz val="14"/>
      <name val="標楷體"/>
      <family val="4"/>
      <charset val="136"/>
    </font>
    <font>
      <sz val="9"/>
      <name val="新細明體"/>
      <family val="1"/>
      <charset val="136"/>
    </font>
    <font>
      <sz val="12"/>
      <color rgb="FF000000"/>
      <name val="PMingLiu"/>
      <family val="1"/>
      <charset val="136"/>
    </font>
    <font>
      <sz val="14"/>
      <name val="新細明體"/>
      <family val="1"/>
      <charset val="136"/>
    </font>
  </fonts>
  <fills count="4">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alignment vertical="center"/>
    </xf>
    <xf numFmtId="0" fontId="1" fillId="0" borderId="0"/>
    <xf numFmtId="0" fontId="7" fillId="0" borderId="0"/>
    <xf numFmtId="0" fontId="7" fillId="0" borderId="0"/>
    <xf numFmtId="0" fontId="1" fillId="0" borderId="0">
      <alignment vertical="center"/>
    </xf>
    <xf numFmtId="43" fontId="1" fillId="0" borderId="0" applyFont="0" applyFill="0" applyBorder="0" applyAlignment="0" applyProtection="0"/>
  </cellStyleXfs>
  <cellXfs count="43">
    <xf numFmtId="0" fontId="0" fillId="0" borderId="0" xfId="0">
      <alignment vertical="center"/>
    </xf>
    <xf numFmtId="49" fontId="2" fillId="0" borderId="0" xfId="1" applyNumberFormat="1" applyFont="1" applyBorder="1" applyAlignment="1">
      <alignment horizontal="center"/>
    </xf>
    <xf numFmtId="0" fontId="2" fillId="0" borderId="0" xfId="1" applyFont="1"/>
    <xf numFmtId="0" fontId="2" fillId="0" borderId="0" xfId="1" applyFont="1" applyBorder="1" applyAlignment="1">
      <alignment horizontal="center" vertical="center"/>
    </xf>
    <xf numFmtId="0" fontId="2" fillId="0" borderId="0" xfId="1" applyFont="1" applyBorder="1" applyAlignment="1">
      <alignment vertical="center" wrapText="1"/>
    </xf>
    <xf numFmtId="41" fontId="2" fillId="0" borderId="0" xfId="1" applyNumberFormat="1" applyFont="1" applyBorder="1" applyAlignment="1">
      <alignment horizontal="right" vertical="center"/>
    </xf>
    <xf numFmtId="0" fontId="2" fillId="0" borderId="0" xfId="1" applyFont="1" applyBorder="1" applyAlignment="1">
      <alignment horizontal="right"/>
    </xf>
    <xf numFmtId="0" fontId="2" fillId="0" borderId="2" xfId="2" applyFont="1" applyFill="1" applyBorder="1" applyAlignment="1">
      <alignment horizontal="center" vertical="center" wrapText="1"/>
    </xf>
    <xf numFmtId="0" fontId="2" fillId="0" borderId="2" xfId="2" applyFont="1" applyFill="1" applyBorder="1" applyAlignment="1">
      <alignment horizontal="left" vertical="center" wrapText="1"/>
    </xf>
    <xf numFmtId="176" fontId="2" fillId="0" borderId="2" xfId="2" applyNumberFormat="1" applyFont="1" applyFill="1" applyBorder="1" applyAlignment="1">
      <alignment horizontal="right" vertical="center"/>
    </xf>
    <xf numFmtId="176" fontId="2" fillId="0" borderId="2" xfId="2" applyNumberFormat="1" applyFont="1" applyFill="1" applyBorder="1" applyAlignment="1">
      <alignment horizontal="center" vertical="center"/>
    </xf>
    <xf numFmtId="0" fontId="2" fillId="0" borderId="0" xfId="1" applyFont="1" applyFill="1"/>
    <xf numFmtId="0" fontId="2" fillId="0" borderId="2" xfId="2" applyFont="1" applyFill="1" applyBorder="1" applyAlignment="1">
      <alignment vertical="center" wrapText="1"/>
    </xf>
    <xf numFmtId="49" fontId="2" fillId="0" borderId="0" xfId="1" applyNumberFormat="1" applyFont="1" applyFill="1" applyAlignment="1">
      <alignment horizontal="center"/>
    </xf>
    <xf numFmtId="0" fontId="2" fillId="2" borderId="1" xfId="4" applyFont="1" applyFill="1" applyBorder="1" applyAlignment="1">
      <alignment horizontal="left" vertical="top"/>
    </xf>
    <xf numFmtId="0" fontId="2" fillId="2" borderId="1" xfId="4" applyFont="1" applyFill="1" applyBorder="1" applyAlignment="1">
      <alignment horizontal="center" vertical="center" wrapText="1"/>
    </xf>
    <xf numFmtId="0" fontId="2" fillId="2" borderId="1" xfId="4" applyFont="1" applyFill="1" applyBorder="1" applyAlignment="1">
      <alignment horizontal="justify" vertical="top" wrapText="1"/>
    </xf>
    <xf numFmtId="177" fontId="2" fillId="2" borderId="1" xfId="5" applyNumberFormat="1" applyFont="1" applyFill="1" applyBorder="1" applyAlignment="1">
      <alignment horizontal="center" vertical="center"/>
    </xf>
    <xf numFmtId="0" fontId="2" fillId="2" borderId="1" xfId="1" applyFont="1" applyFill="1" applyBorder="1" applyAlignment="1">
      <alignment horizontal="distributed" vertical="center" wrapText="1"/>
    </xf>
    <xf numFmtId="0" fontId="2" fillId="3" borderId="1" xfId="4" applyFont="1" applyFill="1" applyBorder="1" applyAlignment="1">
      <alignment horizontal="left" vertical="top"/>
    </xf>
    <xf numFmtId="0" fontId="2" fillId="3" borderId="1" xfId="4" applyFont="1" applyFill="1" applyBorder="1" applyAlignment="1">
      <alignment horizontal="center" vertical="center" wrapText="1"/>
    </xf>
    <xf numFmtId="0" fontId="2" fillId="3" borderId="1" xfId="4" applyFont="1" applyFill="1" applyBorder="1" applyAlignment="1">
      <alignment horizontal="justify" vertical="top" wrapText="1"/>
    </xf>
    <xf numFmtId="177" fontId="2" fillId="3" borderId="1" xfId="5" applyNumberFormat="1" applyFont="1" applyFill="1" applyBorder="1" applyAlignment="1">
      <alignment horizontal="center" vertical="center"/>
    </xf>
    <xf numFmtId="0" fontId="2" fillId="3" borderId="1" xfId="1" applyFont="1" applyFill="1" applyBorder="1" applyAlignment="1">
      <alignment horizontal="distributed" vertical="center" wrapText="1"/>
    </xf>
    <xf numFmtId="0" fontId="2" fillId="0" borderId="0" xfId="1" applyFont="1" applyFill="1" applyAlignment="1">
      <alignment horizontal="center" vertical="center"/>
    </xf>
    <xf numFmtId="0" fontId="2" fillId="0" borderId="0" xfId="1" applyFont="1" applyFill="1" applyAlignment="1">
      <alignment vertical="center" wrapText="1"/>
    </xf>
    <xf numFmtId="41" fontId="2" fillId="0" borderId="0" xfId="1" applyNumberFormat="1" applyFont="1" applyFill="1" applyAlignment="1">
      <alignment horizontal="right" vertical="center"/>
    </xf>
    <xf numFmtId="0" fontId="2" fillId="0" borderId="0" xfId="1" applyFont="1" applyAlignment="1">
      <alignment horizontal="center" vertical="center"/>
    </xf>
    <xf numFmtId="0" fontId="2" fillId="0" borderId="0" xfId="1" applyFont="1" applyAlignment="1">
      <alignment vertical="center" wrapText="1"/>
    </xf>
    <xf numFmtId="41" fontId="2" fillId="0" borderId="0" xfId="1" applyNumberFormat="1" applyFont="1" applyAlignment="1">
      <alignment horizontal="right" vertical="center"/>
    </xf>
    <xf numFmtId="49" fontId="2" fillId="0" borderId="0" xfId="1" applyNumberFormat="1" applyFont="1" applyAlignment="1">
      <alignment horizontal="center"/>
    </xf>
    <xf numFmtId="176" fontId="2" fillId="2" borderId="1" xfId="1" applyNumberFormat="1" applyFont="1" applyFill="1" applyBorder="1" applyAlignment="1">
      <alignment horizontal="right" vertical="center" wrapText="1"/>
    </xf>
    <xf numFmtId="176" fontId="2" fillId="3" borderId="1" xfId="1" applyNumberFormat="1" applyFont="1" applyFill="1" applyBorder="1" applyAlignment="1">
      <alignment horizontal="right" vertical="center" wrapText="1"/>
    </xf>
    <xf numFmtId="0" fontId="2" fillId="0" borderId="1" xfId="1" applyFont="1" applyBorder="1" applyAlignment="1">
      <alignment horizontal="center" vertical="center"/>
    </xf>
    <xf numFmtId="49" fontId="2" fillId="0" borderId="0" xfId="1" applyNumberFormat="1" applyFont="1" applyBorder="1" applyAlignment="1">
      <alignment horizontal="center" vertical="center"/>
    </xf>
    <xf numFmtId="49" fontId="8" fillId="0" borderId="0" xfId="1" applyNumberFormat="1" applyFont="1" applyFill="1" applyAlignment="1">
      <alignment horizontal="center" vertical="center"/>
    </xf>
    <xf numFmtId="49" fontId="8" fillId="0" borderId="0" xfId="1" applyNumberFormat="1" applyFont="1" applyAlignment="1">
      <alignment horizontal="center" vertical="center"/>
    </xf>
    <xf numFmtId="49" fontId="2" fillId="0" borderId="0" xfId="1" applyNumberFormat="1" applyFont="1" applyFill="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1" fontId="3" fillId="0" borderId="0" xfId="1"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80" fontId="2" fillId="0" borderId="2" xfId="2" applyNumberFormat="1" applyFont="1" applyFill="1" applyBorder="1" applyAlignment="1">
      <alignment horizontal="center" vertical="center" wrapText="1"/>
    </xf>
  </cellXfs>
  <cellStyles count="6">
    <cellStyle name="一般" xfId="0" builtinId="0"/>
    <cellStyle name="一般 2" xfId="1"/>
    <cellStyle name="一般 2 2" xfId="4"/>
    <cellStyle name="一般 2 3" xfId="3"/>
    <cellStyle name="一般 3" xfId="2"/>
    <cellStyle name="千分位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
  <sheetViews>
    <sheetView tabSelected="1" zoomScale="80" zoomScaleNormal="80" zoomScaleSheetLayoutView="80" workbookViewId="0">
      <pane ySplit="5" topLeftCell="A31" activePane="bottomLeft" state="frozen"/>
      <selection pane="bottomLeft" activeCell="G39" sqref="G39"/>
    </sheetView>
  </sheetViews>
  <sheetFormatPr defaultColWidth="9" defaultRowHeight="19.5"/>
  <cols>
    <col min="1" max="1" width="12.75" style="30" bestFit="1" customWidth="1"/>
    <col min="2" max="2" width="34" style="27" customWidth="1"/>
    <col min="3" max="3" width="19.375" style="27" customWidth="1"/>
    <col min="4" max="4" width="43.5" style="28" customWidth="1"/>
    <col min="5" max="5" width="46.5" style="27" customWidth="1"/>
    <col min="6" max="6" width="18.125" style="29" customWidth="1"/>
    <col min="7" max="7" width="24.875" style="2" customWidth="1"/>
    <col min="8" max="8" width="51.875" style="2" customWidth="1"/>
    <col min="9" max="16384" width="9" style="2"/>
  </cols>
  <sheetData>
    <row r="1" spans="1:8" ht="25.5">
      <c r="A1" s="1"/>
      <c r="B1" s="40" t="s">
        <v>0</v>
      </c>
      <c r="C1" s="40"/>
      <c r="D1" s="40"/>
      <c r="E1" s="40"/>
      <c r="F1" s="40"/>
      <c r="G1" s="40"/>
    </row>
    <row r="2" spans="1:8" ht="25.5" customHeight="1">
      <c r="A2" s="1"/>
      <c r="B2" s="40" t="s">
        <v>23</v>
      </c>
      <c r="C2" s="40"/>
      <c r="D2" s="40"/>
      <c r="E2" s="40"/>
      <c r="F2" s="40"/>
      <c r="G2" s="40"/>
    </row>
    <row r="3" spans="1:8" ht="25.5" customHeight="1">
      <c r="A3" s="1"/>
      <c r="B3" s="40" t="s">
        <v>22</v>
      </c>
      <c r="C3" s="40"/>
      <c r="D3" s="40"/>
      <c r="E3" s="40"/>
      <c r="F3" s="40"/>
      <c r="G3" s="40"/>
    </row>
    <row r="4" spans="1:8">
      <c r="A4" s="1"/>
      <c r="B4" s="3"/>
      <c r="C4" s="3"/>
      <c r="D4" s="4"/>
      <c r="E4" s="3"/>
      <c r="F4" s="5"/>
      <c r="G4" s="6" t="s">
        <v>1</v>
      </c>
    </row>
    <row r="5" spans="1:8" ht="19.5" customHeight="1">
      <c r="A5" s="38" t="s">
        <v>13</v>
      </c>
      <c r="B5" s="38" t="s">
        <v>14</v>
      </c>
      <c r="C5" s="38" t="s">
        <v>15</v>
      </c>
      <c r="D5" s="38" t="s">
        <v>16</v>
      </c>
      <c r="E5" s="41" t="s">
        <v>17</v>
      </c>
      <c r="F5" s="38" t="s">
        <v>18</v>
      </c>
      <c r="G5" s="38" t="s">
        <v>19</v>
      </c>
      <c r="H5" s="38" t="s">
        <v>20</v>
      </c>
    </row>
    <row r="6" spans="1:8" ht="63" customHeight="1">
      <c r="A6" s="39"/>
      <c r="B6" s="39"/>
      <c r="C6" s="38"/>
      <c r="D6" s="38"/>
      <c r="E6" s="41"/>
      <c r="F6" s="38"/>
      <c r="G6" s="39"/>
      <c r="H6" s="39"/>
    </row>
    <row r="7" spans="1:8" ht="48.75" customHeight="1">
      <c r="A7" s="34">
        <v>1</v>
      </c>
      <c r="B7" s="33" t="s">
        <v>21</v>
      </c>
      <c r="C7" s="7" t="s">
        <v>11</v>
      </c>
      <c r="D7" s="8" t="s">
        <v>24</v>
      </c>
      <c r="E7" s="8" t="s">
        <v>25</v>
      </c>
      <c r="F7" s="42">
        <v>43837</v>
      </c>
      <c r="G7" s="9">
        <v>1600000</v>
      </c>
      <c r="H7" s="10" t="s">
        <v>2</v>
      </c>
    </row>
    <row r="8" spans="1:8" s="11" customFormat="1" ht="48.75" customHeight="1">
      <c r="A8" s="35">
        <v>2</v>
      </c>
      <c r="B8" s="33" t="s">
        <v>21</v>
      </c>
      <c r="C8" s="7" t="s">
        <v>11</v>
      </c>
      <c r="D8" s="8" t="s">
        <v>26</v>
      </c>
      <c r="E8" s="8" t="s">
        <v>27</v>
      </c>
      <c r="F8" s="42">
        <v>43468</v>
      </c>
      <c r="G8" s="9">
        <v>1380000</v>
      </c>
      <c r="H8" s="10" t="s">
        <v>2</v>
      </c>
    </row>
    <row r="9" spans="1:8" ht="48.75" customHeight="1">
      <c r="A9" s="36">
        <v>3</v>
      </c>
      <c r="B9" s="33" t="s">
        <v>21</v>
      </c>
      <c r="C9" s="7" t="s">
        <v>11</v>
      </c>
      <c r="D9" s="8" t="s">
        <v>28</v>
      </c>
      <c r="E9" s="8" t="s">
        <v>29</v>
      </c>
      <c r="F9" s="42">
        <v>44278</v>
      </c>
      <c r="G9" s="9">
        <v>250000</v>
      </c>
      <c r="H9" s="10" t="s">
        <v>2</v>
      </c>
    </row>
    <row r="10" spans="1:8" s="11" customFormat="1" ht="48.75" customHeight="1">
      <c r="A10" s="34">
        <v>4</v>
      </c>
      <c r="B10" s="33" t="s">
        <v>21</v>
      </c>
      <c r="C10" s="7" t="s">
        <v>30</v>
      </c>
      <c r="D10" s="8" t="s">
        <v>31</v>
      </c>
      <c r="E10" s="8" t="s">
        <v>32</v>
      </c>
      <c r="F10" s="42">
        <v>44280</v>
      </c>
      <c r="G10" s="9">
        <v>1190000</v>
      </c>
      <c r="H10" s="10" t="s">
        <v>2</v>
      </c>
    </row>
    <row r="11" spans="1:8" s="11" customFormat="1" ht="48.75" customHeight="1">
      <c r="A11" s="35">
        <v>5</v>
      </c>
      <c r="B11" s="33" t="s">
        <v>21</v>
      </c>
      <c r="C11" s="7" t="s">
        <v>11</v>
      </c>
      <c r="D11" s="8" t="s">
        <v>33</v>
      </c>
      <c r="E11" s="8" t="s">
        <v>34</v>
      </c>
      <c r="F11" s="42">
        <v>44293</v>
      </c>
      <c r="G11" s="9">
        <v>4400000</v>
      </c>
      <c r="H11" s="10" t="s">
        <v>2</v>
      </c>
    </row>
    <row r="12" spans="1:8" s="11" customFormat="1" ht="48.75" customHeight="1">
      <c r="A12" s="36">
        <v>6</v>
      </c>
      <c r="B12" s="33" t="s">
        <v>21</v>
      </c>
      <c r="C12" s="7" t="s">
        <v>11</v>
      </c>
      <c r="D12" s="8" t="s">
        <v>35</v>
      </c>
      <c r="E12" s="8" t="s">
        <v>36</v>
      </c>
      <c r="F12" s="42">
        <v>44272</v>
      </c>
      <c r="G12" s="9">
        <v>3062</v>
      </c>
      <c r="H12" s="10" t="s">
        <v>2</v>
      </c>
    </row>
    <row r="13" spans="1:8" s="11" customFormat="1" ht="48.75" customHeight="1">
      <c r="A13" s="34">
        <v>7</v>
      </c>
      <c r="B13" s="33" t="s">
        <v>21</v>
      </c>
      <c r="C13" s="7" t="s">
        <v>11</v>
      </c>
      <c r="D13" s="8" t="s">
        <v>37</v>
      </c>
      <c r="E13" s="8" t="s">
        <v>38</v>
      </c>
      <c r="F13" s="42">
        <v>43692</v>
      </c>
      <c r="G13" s="9">
        <v>1600000</v>
      </c>
      <c r="H13" s="10" t="s">
        <v>2</v>
      </c>
    </row>
    <row r="14" spans="1:8" s="11" customFormat="1" ht="48.75" customHeight="1">
      <c r="A14" s="35">
        <v>8</v>
      </c>
      <c r="B14" s="33" t="s">
        <v>21</v>
      </c>
      <c r="C14" s="7" t="s">
        <v>11</v>
      </c>
      <c r="D14" s="8" t="s">
        <v>39</v>
      </c>
      <c r="E14" s="8" t="s">
        <v>40</v>
      </c>
      <c r="F14" s="42">
        <v>44147</v>
      </c>
      <c r="G14" s="9">
        <v>700000</v>
      </c>
      <c r="H14" s="10" t="s">
        <v>2</v>
      </c>
    </row>
    <row r="15" spans="1:8" ht="48.75" customHeight="1">
      <c r="A15" s="36">
        <v>9</v>
      </c>
      <c r="B15" s="33" t="s">
        <v>21</v>
      </c>
      <c r="C15" s="7" t="s">
        <v>8</v>
      </c>
      <c r="D15" s="8" t="s">
        <v>41</v>
      </c>
      <c r="E15" s="8" t="s">
        <v>42</v>
      </c>
      <c r="F15" s="42">
        <v>44147</v>
      </c>
      <c r="G15" s="9">
        <v>600000</v>
      </c>
      <c r="H15" s="10" t="s">
        <v>2</v>
      </c>
    </row>
    <row r="16" spans="1:8" ht="48.75" customHeight="1">
      <c r="A16" s="34">
        <v>10</v>
      </c>
      <c r="B16" s="33" t="s">
        <v>21</v>
      </c>
      <c r="C16" s="7" t="s">
        <v>11</v>
      </c>
      <c r="D16" s="8" t="s">
        <v>43</v>
      </c>
      <c r="E16" s="8" t="s">
        <v>44</v>
      </c>
      <c r="F16" s="42">
        <v>44203</v>
      </c>
      <c r="G16" s="9">
        <v>8280000</v>
      </c>
      <c r="H16" s="10" t="s">
        <v>2</v>
      </c>
    </row>
    <row r="17" spans="1:8" ht="48.75" customHeight="1">
      <c r="A17" s="35">
        <v>11</v>
      </c>
      <c r="B17" s="33" t="s">
        <v>21</v>
      </c>
      <c r="C17" s="7" t="s">
        <v>11</v>
      </c>
      <c r="D17" s="8" t="s">
        <v>45</v>
      </c>
      <c r="E17" s="8" t="s">
        <v>46</v>
      </c>
      <c r="F17" s="42">
        <v>43935</v>
      </c>
      <c r="G17" s="9">
        <v>3000000</v>
      </c>
      <c r="H17" s="10" t="s">
        <v>2</v>
      </c>
    </row>
    <row r="18" spans="1:8" ht="48.75" customHeight="1">
      <c r="A18" s="36">
        <v>12</v>
      </c>
      <c r="B18" s="33" t="s">
        <v>21</v>
      </c>
      <c r="C18" s="7" t="s">
        <v>11</v>
      </c>
      <c r="D18" s="8" t="s">
        <v>47</v>
      </c>
      <c r="E18" s="12" t="s">
        <v>48</v>
      </c>
      <c r="F18" s="42">
        <v>44309</v>
      </c>
      <c r="G18" s="9">
        <v>46056</v>
      </c>
      <c r="H18" s="10" t="s">
        <v>2</v>
      </c>
    </row>
    <row r="19" spans="1:8" ht="62.25" customHeight="1">
      <c r="A19" s="34">
        <v>13</v>
      </c>
      <c r="B19" s="33" t="s">
        <v>21</v>
      </c>
      <c r="C19" s="7" t="s">
        <v>11</v>
      </c>
      <c r="D19" s="8" t="s">
        <v>49</v>
      </c>
      <c r="E19" s="8" t="s">
        <v>48</v>
      </c>
      <c r="F19" s="42">
        <v>44309</v>
      </c>
      <c r="G19" s="9">
        <v>5706</v>
      </c>
      <c r="H19" s="10" t="s">
        <v>2</v>
      </c>
    </row>
    <row r="20" spans="1:8" s="11" customFormat="1" ht="48.75" customHeight="1">
      <c r="A20" s="35">
        <v>14</v>
      </c>
      <c r="B20" s="33" t="s">
        <v>21</v>
      </c>
      <c r="C20" s="7" t="s">
        <v>11</v>
      </c>
      <c r="D20" s="8" t="s">
        <v>50</v>
      </c>
      <c r="E20" s="8" t="s">
        <v>48</v>
      </c>
      <c r="F20" s="42">
        <v>44309</v>
      </c>
      <c r="G20" s="9">
        <v>18217</v>
      </c>
      <c r="H20" s="10" t="s">
        <v>2</v>
      </c>
    </row>
    <row r="21" spans="1:8" s="11" customFormat="1" ht="48.75" customHeight="1">
      <c r="A21" s="35">
        <v>15</v>
      </c>
      <c r="B21" s="33" t="s">
        <v>21</v>
      </c>
      <c r="C21" s="7" t="s">
        <v>11</v>
      </c>
      <c r="D21" s="8" t="s">
        <v>51</v>
      </c>
      <c r="E21" s="8" t="s">
        <v>52</v>
      </c>
      <c r="F21" s="42">
        <v>43468</v>
      </c>
      <c r="G21" s="9">
        <v>1600000</v>
      </c>
      <c r="H21" s="10" t="s">
        <v>2</v>
      </c>
    </row>
    <row r="22" spans="1:8" s="11" customFormat="1" ht="48.75" customHeight="1">
      <c r="A22" s="35">
        <v>16</v>
      </c>
      <c r="B22" s="33" t="s">
        <v>21</v>
      </c>
      <c r="C22" s="7" t="s">
        <v>11</v>
      </c>
      <c r="D22" s="8" t="s">
        <v>49</v>
      </c>
      <c r="E22" s="8" t="s">
        <v>53</v>
      </c>
      <c r="F22" s="42">
        <v>44315</v>
      </c>
      <c r="G22" s="9">
        <v>2665</v>
      </c>
      <c r="H22" s="10" t="s">
        <v>2</v>
      </c>
    </row>
    <row r="23" spans="1:8" s="11" customFormat="1" ht="48.75" customHeight="1">
      <c r="A23" s="35">
        <v>17</v>
      </c>
      <c r="B23" s="33" t="s">
        <v>21</v>
      </c>
      <c r="C23" s="7" t="s">
        <v>11</v>
      </c>
      <c r="D23" s="8" t="s">
        <v>47</v>
      </c>
      <c r="E23" s="8" t="s">
        <v>53</v>
      </c>
      <c r="F23" s="42">
        <v>44315</v>
      </c>
      <c r="G23" s="9">
        <v>40000</v>
      </c>
      <c r="H23" s="10" t="s">
        <v>2</v>
      </c>
    </row>
    <row r="24" spans="1:8" s="11" customFormat="1" ht="48.75" customHeight="1">
      <c r="A24" s="35">
        <v>18</v>
      </c>
      <c r="B24" s="33" t="s">
        <v>21</v>
      </c>
      <c r="C24" s="7" t="s">
        <v>9</v>
      </c>
      <c r="D24" s="8" t="s">
        <v>12</v>
      </c>
      <c r="E24" s="8" t="s">
        <v>54</v>
      </c>
      <c r="F24" s="42">
        <v>43748</v>
      </c>
      <c r="G24" s="9">
        <v>360000</v>
      </c>
      <c r="H24" s="10" t="s">
        <v>2</v>
      </c>
    </row>
    <row r="25" spans="1:8" s="11" customFormat="1" ht="48.75" customHeight="1">
      <c r="A25" s="35">
        <v>19</v>
      </c>
      <c r="B25" s="33" t="s">
        <v>21</v>
      </c>
      <c r="C25" s="7" t="s">
        <v>11</v>
      </c>
      <c r="D25" s="8" t="s">
        <v>55</v>
      </c>
      <c r="E25" s="8" t="s">
        <v>56</v>
      </c>
      <c r="F25" s="42">
        <v>43741</v>
      </c>
      <c r="G25" s="9">
        <v>400000</v>
      </c>
      <c r="H25" s="10" t="s">
        <v>2</v>
      </c>
    </row>
    <row r="26" spans="1:8" s="11" customFormat="1" ht="48.75" customHeight="1">
      <c r="A26" s="35">
        <v>20</v>
      </c>
      <c r="B26" s="33" t="s">
        <v>21</v>
      </c>
      <c r="C26" s="7" t="s">
        <v>11</v>
      </c>
      <c r="D26" s="8" t="s">
        <v>57</v>
      </c>
      <c r="E26" s="8" t="s">
        <v>58</v>
      </c>
      <c r="F26" s="42">
        <v>43741</v>
      </c>
      <c r="G26" s="9">
        <v>600000</v>
      </c>
      <c r="H26" s="10" t="s">
        <v>2</v>
      </c>
    </row>
    <row r="27" spans="1:8" s="11" customFormat="1" ht="48.75" customHeight="1">
      <c r="A27" s="35">
        <v>21</v>
      </c>
      <c r="B27" s="33" t="s">
        <v>21</v>
      </c>
      <c r="C27" s="7" t="s">
        <v>11</v>
      </c>
      <c r="D27" s="8" t="s">
        <v>59</v>
      </c>
      <c r="E27" s="8" t="s">
        <v>60</v>
      </c>
      <c r="F27" s="42">
        <v>44203</v>
      </c>
      <c r="G27" s="9">
        <v>4500000</v>
      </c>
      <c r="H27" s="10" t="s">
        <v>2</v>
      </c>
    </row>
    <row r="28" spans="1:8" s="11" customFormat="1" ht="48.75" customHeight="1">
      <c r="A28" s="35">
        <v>22</v>
      </c>
      <c r="B28" s="33" t="s">
        <v>21</v>
      </c>
      <c r="C28" s="7" t="s">
        <v>11</v>
      </c>
      <c r="D28" s="8" t="s">
        <v>61</v>
      </c>
      <c r="E28" s="8" t="s">
        <v>62</v>
      </c>
      <c r="F28" s="42">
        <v>44097</v>
      </c>
      <c r="G28" s="9">
        <v>500000</v>
      </c>
      <c r="H28" s="10" t="s">
        <v>2</v>
      </c>
    </row>
    <row r="29" spans="1:8" s="11" customFormat="1" ht="48.75" customHeight="1">
      <c r="A29" s="35">
        <v>23</v>
      </c>
      <c r="B29" s="33" t="s">
        <v>21</v>
      </c>
      <c r="C29" s="7" t="s">
        <v>11</v>
      </c>
      <c r="D29" s="8" t="s">
        <v>63</v>
      </c>
      <c r="E29" s="8" t="s">
        <v>64</v>
      </c>
      <c r="F29" s="42">
        <v>44305</v>
      </c>
      <c r="G29" s="9">
        <v>2700000</v>
      </c>
      <c r="H29" s="10" t="s">
        <v>2</v>
      </c>
    </row>
    <row r="30" spans="1:8" s="11" customFormat="1" ht="48.75" customHeight="1">
      <c r="A30" s="35">
        <v>24</v>
      </c>
      <c r="B30" s="33" t="s">
        <v>21</v>
      </c>
      <c r="C30" s="7" t="s">
        <v>11</v>
      </c>
      <c r="D30" s="8" t="s">
        <v>45</v>
      </c>
      <c r="E30" s="8" t="s">
        <v>65</v>
      </c>
      <c r="F30" s="42">
        <v>44259</v>
      </c>
      <c r="G30" s="9">
        <v>2400000</v>
      </c>
      <c r="H30" s="10" t="s">
        <v>2</v>
      </c>
    </row>
    <row r="31" spans="1:8" s="11" customFormat="1" ht="48.75" customHeight="1">
      <c r="A31" s="35">
        <v>25</v>
      </c>
      <c r="B31" s="33" t="s">
        <v>21</v>
      </c>
      <c r="C31" s="7" t="s">
        <v>66</v>
      </c>
      <c r="D31" s="8" t="s">
        <v>67</v>
      </c>
      <c r="E31" s="8" t="s">
        <v>68</v>
      </c>
      <c r="F31" s="42">
        <v>44265</v>
      </c>
      <c r="G31" s="9">
        <v>250000</v>
      </c>
      <c r="H31" s="10" t="s">
        <v>2</v>
      </c>
    </row>
    <row r="32" spans="1:8" s="11" customFormat="1" ht="48.75" customHeight="1">
      <c r="A32" s="35">
        <v>26</v>
      </c>
      <c r="B32" s="33" t="s">
        <v>21</v>
      </c>
      <c r="C32" s="7" t="s">
        <v>11</v>
      </c>
      <c r="D32" s="8" t="s">
        <v>69</v>
      </c>
      <c r="E32" s="8" t="s">
        <v>70</v>
      </c>
      <c r="F32" s="42">
        <v>44147</v>
      </c>
      <c r="G32" s="9">
        <v>500000</v>
      </c>
      <c r="H32" s="10" t="s">
        <v>2</v>
      </c>
    </row>
    <row r="33" spans="1:8" s="11" customFormat="1" ht="48.75" customHeight="1">
      <c r="A33" s="35">
        <v>27</v>
      </c>
      <c r="B33" s="33" t="s">
        <v>21</v>
      </c>
      <c r="C33" s="7" t="s">
        <v>11</v>
      </c>
      <c r="D33" s="8" t="s">
        <v>71</v>
      </c>
      <c r="E33" s="8" t="s">
        <v>72</v>
      </c>
      <c r="F33" s="42">
        <v>43741</v>
      </c>
      <c r="G33" s="9">
        <v>250000</v>
      </c>
      <c r="H33" s="10" t="s">
        <v>2</v>
      </c>
    </row>
    <row r="34" spans="1:8" s="11" customFormat="1" ht="48.75" customHeight="1">
      <c r="A34" s="35">
        <v>28</v>
      </c>
      <c r="B34" s="33" t="s">
        <v>21</v>
      </c>
      <c r="C34" s="7" t="s">
        <v>8</v>
      </c>
      <c r="D34" s="8" t="s">
        <v>73</v>
      </c>
      <c r="E34" s="8" t="s">
        <v>74</v>
      </c>
      <c r="F34" s="42">
        <v>43741</v>
      </c>
      <c r="G34" s="9">
        <v>300000</v>
      </c>
      <c r="H34" s="10" t="s">
        <v>2</v>
      </c>
    </row>
    <row r="35" spans="1:8" s="11" customFormat="1" ht="48.75" customHeight="1">
      <c r="A35" s="35">
        <v>29</v>
      </c>
      <c r="B35" s="33" t="s">
        <v>21</v>
      </c>
      <c r="C35" s="7" t="s">
        <v>8</v>
      </c>
      <c r="D35" s="8" t="s">
        <v>75</v>
      </c>
      <c r="E35" s="8" t="s">
        <v>76</v>
      </c>
      <c r="F35" s="42">
        <v>43998</v>
      </c>
      <c r="G35" s="9">
        <v>800000</v>
      </c>
      <c r="H35" s="10" t="s">
        <v>2</v>
      </c>
    </row>
    <row r="36" spans="1:8" s="11" customFormat="1" ht="48.75" customHeight="1">
      <c r="A36" s="35">
        <v>30</v>
      </c>
      <c r="B36" s="33" t="s">
        <v>21</v>
      </c>
      <c r="C36" s="7" t="s">
        <v>11</v>
      </c>
      <c r="D36" s="8" t="s">
        <v>77</v>
      </c>
      <c r="E36" s="8" t="s">
        <v>78</v>
      </c>
      <c r="F36" s="42">
        <v>42377</v>
      </c>
      <c r="G36" s="9">
        <v>799490</v>
      </c>
      <c r="H36" s="10" t="s">
        <v>2</v>
      </c>
    </row>
    <row r="37" spans="1:8" s="11" customFormat="1" ht="48.75" customHeight="1">
      <c r="A37" s="35" t="s">
        <v>149</v>
      </c>
      <c r="B37" s="33" t="s">
        <v>21</v>
      </c>
      <c r="C37" s="7" t="s">
        <v>139</v>
      </c>
      <c r="D37" s="8" t="s">
        <v>140</v>
      </c>
      <c r="E37" s="8" t="s">
        <v>141</v>
      </c>
      <c r="F37" s="42">
        <v>44203</v>
      </c>
      <c r="G37" s="9">
        <v>450000</v>
      </c>
      <c r="H37" s="10" t="s">
        <v>2</v>
      </c>
    </row>
    <row r="38" spans="1:8" s="11" customFormat="1" ht="48.75" customHeight="1">
      <c r="A38" s="35" t="s">
        <v>150</v>
      </c>
      <c r="B38" s="33" t="s">
        <v>21</v>
      </c>
      <c r="C38" s="7" t="s">
        <v>142</v>
      </c>
      <c r="D38" s="8" t="s">
        <v>143</v>
      </c>
      <c r="E38" s="8" t="s">
        <v>144</v>
      </c>
      <c r="F38" s="42">
        <v>44271</v>
      </c>
      <c r="G38" s="9">
        <v>20000</v>
      </c>
      <c r="H38" s="10" t="s">
        <v>2</v>
      </c>
    </row>
    <row r="39" spans="1:8" s="11" customFormat="1" ht="48.75" customHeight="1">
      <c r="A39" s="35" t="s">
        <v>151</v>
      </c>
      <c r="B39" s="33" t="s">
        <v>21</v>
      </c>
      <c r="C39" s="7" t="s">
        <v>11</v>
      </c>
      <c r="D39" s="8" t="s">
        <v>145</v>
      </c>
      <c r="E39" s="8" t="s">
        <v>146</v>
      </c>
      <c r="F39" s="42">
        <v>44265</v>
      </c>
      <c r="G39" s="9">
        <v>450000</v>
      </c>
      <c r="H39" s="10" t="s">
        <v>2</v>
      </c>
    </row>
    <row r="40" spans="1:8" s="11" customFormat="1" ht="48.75" customHeight="1">
      <c r="A40" s="35" t="s">
        <v>152</v>
      </c>
      <c r="B40" s="33" t="s">
        <v>21</v>
      </c>
      <c r="C40" s="7" t="s">
        <v>11</v>
      </c>
      <c r="D40" s="8" t="s">
        <v>147</v>
      </c>
      <c r="E40" s="8" t="s">
        <v>148</v>
      </c>
      <c r="F40" s="42">
        <v>44001</v>
      </c>
      <c r="G40" s="9">
        <v>525000</v>
      </c>
      <c r="H40" s="10" t="s">
        <v>2</v>
      </c>
    </row>
    <row r="41" spans="1:8">
      <c r="A41" s="14"/>
      <c r="B41" s="14" t="s">
        <v>3</v>
      </c>
      <c r="C41" s="15"/>
      <c r="D41" s="16"/>
      <c r="E41" s="15"/>
      <c r="F41" s="17"/>
      <c r="G41" s="31">
        <f>SUM(G7:G40)</f>
        <v>40520196</v>
      </c>
      <c r="H41" s="18"/>
    </row>
    <row r="42" spans="1:8" s="11" customFormat="1" ht="48.75" customHeight="1">
      <c r="A42" s="13" t="s">
        <v>115</v>
      </c>
      <c r="B42" s="33" t="s">
        <v>21</v>
      </c>
      <c r="C42" s="7" t="s">
        <v>10</v>
      </c>
      <c r="D42" s="12" t="s">
        <v>79</v>
      </c>
      <c r="E42" s="8" t="s">
        <v>80</v>
      </c>
      <c r="F42" s="42">
        <v>43964</v>
      </c>
      <c r="G42" s="9">
        <v>50000</v>
      </c>
      <c r="H42" s="7" t="s">
        <v>4</v>
      </c>
    </row>
    <row r="43" spans="1:8" s="11" customFormat="1" ht="48.75" customHeight="1">
      <c r="A43" s="13" t="s">
        <v>116</v>
      </c>
      <c r="B43" s="33" t="s">
        <v>21</v>
      </c>
      <c r="C43" s="7" t="s">
        <v>81</v>
      </c>
      <c r="D43" s="12" t="s">
        <v>82</v>
      </c>
      <c r="E43" s="8" t="s">
        <v>83</v>
      </c>
      <c r="F43" s="42">
        <v>43964</v>
      </c>
      <c r="G43" s="9">
        <v>100000</v>
      </c>
      <c r="H43" s="7" t="s">
        <v>4</v>
      </c>
    </row>
    <row r="44" spans="1:8" s="11" customFormat="1" ht="48.75" customHeight="1">
      <c r="A44" s="13" t="s">
        <v>117</v>
      </c>
      <c r="B44" s="33" t="s">
        <v>21</v>
      </c>
      <c r="C44" s="7" t="s">
        <v>81</v>
      </c>
      <c r="D44" s="12" t="s">
        <v>82</v>
      </c>
      <c r="E44" s="8" t="s">
        <v>84</v>
      </c>
      <c r="F44" s="42">
        <v>43964</v>
      </c>
      <c r="G44" s="9">
        <v>120000</v>
      </c>
      <c r="H44" s="7" t="s">
        <v>4</v>
      </c>
    </row>
    <row r="45" spans="1:8" s="11" customFormat="1" ht="48.75" customHeight="1">
      <c r="A45" s="13" t="s">
        <v>118</v>
      </c>
      <c r="B45" s="33" t="s">
        <v>21</v>
      </c>
      <c r="C45" s="7" t="s">
        <v>11</v>
      </c>
      <c r="D45" s="12" t="s">
        <v>85</v>
      </c>
      <c r="E45" s="8" t="s">
        <v>86</v>
      </c>
      <c r="F45" s="42">
        <v>43677</v>
      </c>
      <c r="G45" s="9">
        <v>600000</v>
      </c>
      <c r="H45" s="7" t="s">
        <v>4</v>
      </c>
    </row>
    <row r="46" spans="1:8" s="11" customFormat="1" ht="48.75" customHeight="1">
      <c r="A46" s="13" t="s">
        <v>119</v>
      </c>
      <c r="B46" s="33" t="s">
        <v>21</v>
      </c>
      <c r="C46" s="7" t="s">
        <v>11</v>
      </c>
      <c r="D46" s="12" t="s">
        <v>87</v>
      </c>
      <c r="E46" s="8" t="s">
        <v>88</v>
      </c>
      <c r="F46" s="42">
        <v>43731</v>
      </c>
      <c r="G46" s="9">
        <v>110000</v>
      </c>
      <c r="H46" s="7" t="s">
        <v>4</v>
      </c>
    </row>
    <row r="47" spans="1:8" s="11" customFormat="1" ht="48.75" customHeight="1">
      <c r="A47" s="13" t="s">
        <v>120</v>
      </c>
      <c r="B47" s="33" t="s">
        <v>21</v>
      </c>
      <c r="C47" s="7" t="s">
        <v>89</v>
      </c>
      <c r="D47" s="12" t="s">
        <v>90</v>
      </c>
      <c r="E47" s="8" t="s">
        <v>91</v>
      </c>
      <c r="F47" s="42">
        <v>43964</v>
      </c>
      <c r="G47" s="9">
        <v>97600</v>
      </c>
      <c r="H47" s="7" t="s">
        <v>4</v>
      </c>
    </row>
    <row r="48" spans="1:8" s="11" customFormat="1" ht="48.75" customHeight="1">
      <c r="A48" s="13" t="s">
        <v>121</v>
      </c>
      <c r="B48" s="33" t="s">
        <v>21</v>
      </c>
      <c r="C48" s="7" t="s">
        <v>11</v>
      </c>
      <c r="D48" s="12" t="s">
        <v>92</v>
      </c>
      <c r="E48" s="8" t="s">
        <v>93</v>
      </c>
      <c r="F48" s="42">
        <v>43711</v>
      </c>
      <c r="G48" s="9">
        <v>2550000</v>
      </c>
      <c r="H48" s="7" t="s">
        <v>4</v>
      </c>
    </row>
    <row r="49" spans="1:8" s="11" customFormat="1" ht="48.75" customHeight="1">
      <c r="A49" s="13" t="s">
        <v>122</v>
      </c>
      <c r="B49" s="33" t="s">
        <v>21</v>
      </c>
      <c r="C49" s="7" t="s">
        <v>11</v>
      </c>
      <c r="D49" s="12" t="s">
        <v>94</v>
      </c>
      <c r="E49" s="8" t="s">
        <v>95</v>
      </c>
      <c r="F49" s="42">
        <v>44155</v>
      </c>
      <c r="G49" s="9">
        <v>560000</v>
      </c>
      <c r="H49" s="7" t="s">
        <v>4</v>
      </c>
    </row>
    <row r="50" spans="1:8" s="11" customFormat="1" ht="48.75" customHeight="1">
      <c r="A50" s="13" t="s">
        <v>123</v>
      </c>
      <c r="B50" s="33" t="s">
        <v>21</v>
      </c>
      <c r="C50" s="7" t="s">
        <v>8</v>
      </c>
      <c r="D50" s="12" t="s">
        <v>96</v>
      </c>
      <c r="E50" s="8" t="s">
        <v>97</v>
      </c>
      <c r="F50" s="42">
        <v>43731</v>
      </c>
      <c r="G50" s="9">
        <v>110000</v>
      </c>
      <c r="H50" s="7" t="s">
        <v>4</v>
      </c>
    </row>
    <row r="51" spans="1:8" s="11" customFormat="1" ht="48.75" customHeight="1">
      <c r="A51" s="13" t="s">
        <v>124</v>
      </c>
      <c r="B51" s="33" t="s">
        <v>21</v>
      </c>
      <c r="C51" s="7" t="s">
        <v>11</v>
      </c>
      <c r="D51" s="12" t="s">
        <v>92</v>
      </c>
      <c r="E51" s="8" t="s">
        <v>98</v>
      </c>
      <c r="F51" s="42">
        <v>43711</v>
      </c>
      <c r="G51" s="9">
        <v>2550000</v>
      </c>
      <c r="H51" s="7" t="s">
        <v>4</v>
      </c>
    </row>
    <row r="52" spans="1:8" s="11" customFormat="1" ht="48.75" customHeight="1">
      <c r="A52" s="13" t="s">
        <v>125</v>
      </c>
      <c r="B52" s="33" t="s">
        <v>21</v>
      </c>
      <c r="C52" s="7" t="s">
        <v>11</v>
      </c>
      <c r="D52" s="12" t="s">
        <v>99</v>
      </c>
      <c r="E52" s="8" t="s">
        <v>100</v>
      </c>
      <c r="F52" s="42">
        <v>43293</v>
      </c>
      <c r="G52" s="9">
        <v>580000</v>
      </c>
      <c r="H52" s="7" t="s">
        <v>4</v>
      </c>
    </row>
    <row r="53" spans="1:8" s="11" customFormat="1" ht="48.75" customHeight="1">
      <c r="A53" s="13" t="s">
        <v>126</v>
      </c>
      <c r="B53" s="33" t="s">
        <v>21</v>
      </c>
      <c r="C53" s="7" t="s">
        <v>11</v>
      </c>
      <c r="D53" s="12" t="s">
        <v>101</v>
      </c>
      <c r="E53" s="8" t="s">
        <v>102</v>
      </c>
      <c r="F53" s="42">
        <v>44330</v>
      </c>
      <c r="G53" s="9">
        <v>1198000</v>
      </c>
      <c r="H53" s="7" t="s">
        <v>4</v>
      </c>
    </row>
    <row r="54" spans="1:8" s="11" customFormat="1" ht="48.75" customHeight="1">
      <c r="A54" s="13" t="s">
        <v>127</v>
      </c>
      <c r="B54" s="33" t="s">
        <v>21</v>
      </c>
      <c r="C54" s="7" t="s">
        <v>11</v>
      </c>
      <c r="D54" s="12" t="s">
        <v>103</v>
      </c>
      <c r="E54" s="8" t="s">
        <v>104</v>
      </c>
      <c r="F54" s="42">
        <v>44334</v>
      </c>
      <c r="G54" s="9">
        <v>2800000</v>
      </c>
      <c r="H54" s="7" t="s">
        <v>4</v>
      </c>
    </row>
    <row r="55" spans="1:8" s="11" customFormat="1" ht="48.75" customHeight="1">
      <c r="A55" s="13" t="s">
        <v>128</v>
      </c>
      <c r="B55" s="33" t="s">
        <v>21</v>
      </c>
      <c r="C55" s="7" t="s">
        <v>11</v>
      </c>
      <c r="D55" s="12" t="s">
        <v>105</v>
      </c>
      <c r="E55" s="8" t="s">
        <v>106</v>
      </c>
      <c r="F55" s="42">
        <v>44334</v>
      </c>
      <c r="G55" s="9">
        <v>1200000</v>
      </c>
      <c r="H55" s="7" t="s">
        <v>4</v>
      </c>
    </row>
    <row r="56" spans="1:8" s="11" customFormat="1" ht="48.75" customHeight="1">
      <c r="A56" s="13" t="s">
        <v>129</v>
      </c>
      <c r="B56" s="33" t="s">
        <v>21</v>
      </c>
      <c r="C56" s="7" t="s">
        <v>9</v>
      </c>
      <c r="D56" s="12" t="s">
        <v>107</v>
      </c>
      <c r="E56" s="8" t="s">
        <v>108</v>
      </c>
      <c r="F56" s="42">
        <v>44361</v>
      </c>
      <c r="G56" s="9">
        <v>480000</v>
      </c>
      <c r="H56" s="7" t="s">
        <v>4</v>
      </c>
    </row>
    <row r="57" spans="1:8" s="11" customFormat="1" ht="48.75" customHeight="1">
      <c r="A57" s="13" t="s">
        <v>130</v>
      </c>
      <c r="B57" s="33" t="s">
        <v>21</v>
      </c>
      <c r="C57" s="7" t="s">
        <v>11</v>
      </c>
      <c r="D57" s="12" t="s">
        <v>109</v>
      </c>
      <c r="E57" s="8" t="s">
        <v>110</v>
      </c>
      <c r="F57" s="42">
        <v>44330</v>
      </c>
      <c r="G57" s="9">
        <v>600000</v>
      </c>
      <c r="H57" s="7" t="s">
        <v>4</v>
      </c>
    </row>
    <row r="58" spans="1:8" s="11" customFormat="1" ht="48.75" customHeight="1">
      <c r="A58" s="13" t="s">
        <v>131</v>
      </c>
      <c r="B58" s="33" t="s">
        <v>21</v>
      </c>
      <c r="C58" s="7" t="s">
        <v>8</v>
      </c>
      <c r="D58" s="12" t="s">
        <v>111</v>
      </c>
      <c r="E58" s="8" t="s">
        <v>112</v>
      </c>
      <c r="F58" s="42">
        <v>44407</v>
      </c>
      <c r="G58" s="9">
        <v>200000</v>
      </c>
      <c r="H58" s="7" t="s">
        <v>4</v>
      </c>
    </row>
    <row r="59" spans="1:8" s="11" customFormat="1" ht="48.75" customHeight="1">
      <c r="A59" s="13" t="s">
        <v>132</v>
      </c>
      <c r="B59" s="33" t="s">
        <v>21</v>
      </c>
      <c r="C59" s="7" t="s">
        <v>11</v>
      </c>
      <c r="D59" s="12" t="s">
        <v>113</v>
      </c>
      <c r="E59" s="8" t="s">
        <v>114</v>
      </c>
      <c r="F59" s="42">
        <v>44330</v>
      </c>
      <c r="G59" s="9">
        <v>480000</v>
      </c>
      <c r="H59" s="7" t="s">
        <v>4</v>
      </c>
    </row>
    <row r="60" spans="1:8" s="11" customFormat="1" ht="48.75" customHeight="1">
      <c r="A60" s="13" t="s">
        <v>158</v>
      </c>
      <c r="B60" s="33" t="s">
        <v>21</v>
      </c>
      <c r="C60" s="7" t="s">
        <v>11</v>
      </c>
      <c r="D60" s="12" t="s">
        <v>153</v>
      </c>
      <c r="E60" s="8" t="s">
        <v>154</v>
      </c>
      <c r="F60" s="42">
        <v>43964</v>
      </c>
      <c r="G60" s="9">
        <v>74000</v>
      </c>
      <c r="H60" s="7" t="s">
        <v>4</v>
      </c>
    </row>
    <row r="61" spans="1:8" s="11" customFormat="1" ht="48.75" customHeight="1">
      <c r="A61" s="13" t="s">
        <v>159</v>
      </c>
      <c r="B61" s="33" t="s">
        <v>21</v>
      </c>
      <c r="C61" s="7" t="s">
        <v>11</v>
      </c>
      <c r="D61" s="12" t="s">
        <v>153</v>
      </c>
      <c r="E61" s="8" t="s">
        <v>155</v>
      </c>
      <c r="F61" s="42">
        <v>43964</v>
      </c>
      <c r="G61" s="9">
        <v>100000</v>
      </c>
      <c r="H61" s="7" t="s">
        <v>4</v>
      </c>
    </row>
    <row r="62" spans="1:8" s="11" customFormat="1" ht="48.75" customHeight="1">
      <c r="A62" s="13" t="s">
        <v>160</v>
      </c>
      <c r="B62" s="33" t="s">
        <v>21</v>
      </c>
      <c r="C62" s="7" t="s">
        <v>11</v>
      </c>
      <c r="D62" s="12" t="s">
        <v>156</v>
      </c>
      <c r="E62" s="8" t="s">
        <v>157</v>
      </c>
      <c r="F62" s="42">
        <v>44259</v>
      </c>
      <c r="G62" s="9">
        <v>50000</v>
      </c>
      <c r="H62" s="7" t="s">
        <v>4</v>
      </c>
    </row>
    <row r="63" spans="1:8">
      <c r="A63" s="14"/>
      <c r="B63" s="14" t="s">
        <v>3</v>
      </c>
      <c r="C63" s="15"/>
      <c r="D63" s="16"/>
      <c r="E63" s="15"/>
      <c r="F63" s="17"/>
      <c r="G63" s="31">
        <f>SUM(G42:G62)</f>
        <v>14609600</v>
      </c>
      <c r="H63" s="18"/>
    </row>
    <row r="64" spans="1:8" s="11" customFormat="1" ht="66.75" customHeight="1">
      <c r="A64" s="37" t="s">
        <v>115</v>
      </c>
      <c r="B64" s="33" t="s">
        <v>21</v>
      </c>
      <c r="C64" s="7" t="s">
        <v>11</v>
      </c>
      <c r="D64" s="8" t="s">
        <v>133</v>
      </c>
      <c r="E64" s="8" t="s">
        <v>134</v>
      </c>
      <c r="F64" s="42">
        <v>43963</v>
      </c>
      <c r="G64" s="9">
        <v>450000</v>
      </c>
      <c r="H64" s="10" t="s">
        <v>5</v>
      </c>
    </row>
    <row r="65" spans="1:8" s="11" customFormat="1" ht="57" customHeight="1">
      <c r="A65" s="37" t="s">
        <v>116</v>
      </c>
      <c r="B65" s="33" t="s">
        <v>21</v>
      </c>
      <c r="C65" s="7" t="s">
        <v>11</v>
      </c>
      <c r="D65" s="8" t="s">
        <v>135</v>
      </c>
      <c r="E65" s="8" t="s">
        <v>136</v>
      </c>
      <c r="F65" s="42">
        <v>43963</v>
      </c>
      <c r="G65" s="9">
        <v>650000</v>
      </c>
      <c r="H65" s="10" t="s">
        <v>5</v>
      </c>
    </row>
    <row r="66" spans="1:8" s="11" customFormat="1" ht="57" customHeight="1">
      <c r="A66" s="37" t="s">
        <v>117</v>
      </c>
      <c r="B66" s="33" t="s">
        <v>21</v>
      </c>
      <c r="C66" s="7" t="s">
        <v>8</v>
      </c>
      <c r="D66" s="8" t="s">
        <v>137</v>
      </c>
      <c r="E66" s="8" t="s">
        <v>138</v>
      </c>
      <c r="F66" s="42">
        <v>44218</v>
      </c>
      <c r="G66" s="9">
        <v>50000</v>
      </c>
      <c r="H66" s="10" t="s">
        <v>5</v>
      </c>
    </row>
    <row r="67" spans="1:8" s="11" customFormat="1" ht="57" customHeight="1">
      <c r="A67" s="37" t="s">
        <v>172</v>
      </c>
      <c r="B67" s="33" t="s">
        <v>21</v>
      </c>
      <c r="C67" s="7" t="s">
        <v>139</v>
      </c>
      <c r="D67" s="8" t="s">
        <v>161</v>
      </c>
      <c r="E67" s="8" t="s">
        <v>162</v>
      </c>
      <c r="F67" s="42">
        <v>44278</v>
      </c>
      <c r="G67" s="9">
        <v>500000</v>
      </c>
      <c r="H67" s="10" t="s">
        <v>5</v>
      </c>
    </row>
    <row r="68" spans="1:8" s="11" customFormat="1" ht="57" customHeight="1">
      <c r="A68" s="37" t="s">
        <v>173</v>
      </c>
      <c r="B68" s="33" t="s">
        <v>21</v>
      </c>
      <c r="C68" s="7" t="s">
        <v>30</v>
      </c>
      <c r="D68" s="8" t="s">
        <v>163</v>
      </c>
      <c r="E68" s="8" t="s">
        <v>164</v>
      </c>
      <c r="F68" s="42">
        <v>44208</v>
      </c>
      <c r="G68" s="9">
        <v>30000</v>
      </c>
      <c r="H68" s="10" t="s">
        <v>5</v>
      </c>
    </row>
    <row r="69" spans="1:8" s="11" customFormat="1" ht="57" customHeight="1">
      <c r="A69" s="37" t="s">
        <v>174</v>
      </c>
      <c r="B69" s="33" t="s">
        <v>21</v>
      </c>
      <c r="C69" s="7" t="s">
        <v>165</v>
      </c>
      <c r="D69" s="8" t="s">
        <v>166</v>
      </c>
      <c r="E69" s="8" t="s">
        <v>167</v>
      </c>
      <c r="F69" s="42">
        <v>44309</v>
      </c>
      <c r="G69" s="9">
        <v>100000</v>
      </c>
      <c r="H69" s="10" t="s">
        <v>5</v>
      </c>
    </row>
    <row r="70" spans="1:8" s="11" customFormat="1" ht="57" customHeight="1">
      <c r="A70" s="37" t="s">
        <v>175</v>
      </c>
      <c r="B70" s="33" t="s">
        <v>21</v>
      </c>
      <c r="C70" s="7" t="s">
        <v>11</v>
      </c>
      <c r="D70" s="8" t="s">
        <v>168</v>
      </c>
      <c r="E70" s="8" t="s">
        <v>169</v>
      </c>
      <c r="F70" s="42">
        <v>43802</v>
      </c>
      <c r="G70" s="9">
        <v>1050000</v>
      </c>
      <c r="H70" s="10" t="s">
        <v>5</v>
      </c>
    </row>
    <row r="71" spans="1:8" s="11" customFormat="1" ht="57" customHeight="1">
      <c r="A71" s="37" t="s">
        <v>176</v>
      </c>
      <c r="B71" s="33" t="s">
        <v>21</v>
      </c>
      <c r="C71" s="7" t="s">
        <v>30</v>
      </c>
      <c r="D71" s="8" t="s">
        <v>170</v>
      </c>
      <c r="E71" s="8" t="s">
        <v>171</v>
      </c>
      <c r="F71" s="42">
        <v>44230</v>
      </c>
      <c r="G71" s="9">
        <v>30000</v>
      </c>
      <c r="H71" s="10" t="s">
        <v>5</v>
      </c>
    </row>
    <row r="72" spans="1:8">
      <c r="A72" s="14"/>
      <c r="B72" s="14" t="s">
        <v>6</v>
      </c>
      <c r="C72" s="15"/>
      <c r="D72" s="16"/>
      <c r="E72" s="15"/>
      <c r="F72" s="17"/>
      <c r="G72" s="31">
        <f>SUM(G64:G71)</f>
        <v>2860000</v>
      </c>
      <c r="H72" s="18"/>
    </row>
    <row r="73" spans="1:8" s="11" customFormat="1">
      <c r="A73" s="19"/>
      <c r="B73" s="19" t="s">
        <v>7</v>
      </c>
      <c r="C73" s="20"/>
      <c r="D73" s="21"/>
      <c r="E73" s="20"/>
      <c r="F73" s="22"/>
      <c r="G73" s="32">
        <f>G41+G63+G72</f>
        <v>57989796</v>
      </c>
      <c r="H73" s="23"/>
    </row>
    <row r="74" spans="1:8" s="11" customFormat="1" ht="48.75" customHeight="1">
      <c r="A74" s="13"/>
      <c r="B74" s="24"/>
      <c r="C74" s="24"/>
      <c r="D74" s="25"/>
      <c r="E74" s="24"/>
      <c r="F74" s="26"/>
    </row>
    <row r="75" spans="1:8" s="11" customFormat="1" ht="48.75" customHeight="1">
      <c r="A75" s="13"/>
      <c r="B75" s="24"/>
      <c r="C75" s="24"/>
      <c r="D75" s="25"/>
      <c r="E75" s="24"/>
      <c r="F75" s="26"/>
    </row>
    <row r="76" spans="1:8" s="11" customFormat="1" ht="48.75" customHeight="1">
      <c r="A76" s="13"/>
      <c r="B76" s="24"/>
      <c r="C76" s="24"/>
      <c r="D76" s="25"/>
      <c r="E76" s="24"/>
      <c r="F76" s="26"/>
    </row>
    <row r="77" spans="1:8" s="11" customFormat="1" ht="48.75" customHeight="1">
      <c r="A77" s="13"/>
      <c r="B77" s="24"/>
      <c r="C77" s="24"/>
      <c r="D77" s="25"/>
      <c r="E77" s="24"/>
      <c r="F77" s="26"/>
    </row>
    <row r="78" spans="1:8" s="11" customFormat="1" ht="48.75" customHeight="1">
      <c r="A78" s="13"/>
      <c r="B78" s="24"/>
      <c r="C78" s="24"/>
      <c r="D78" s="25"/>
      <c r="E78" s="24"/>
      <c r="F78" s="26"/>
    </row>
    <row r="79" spans="1:8" s="11" customFormat="1" ht="48.75" customHeight="1">
      <c r="A79" s="13"/>
      <c r="B79" s="24"/>
      <c r="C79" s="24"/>
      <c r="D79" s="25"/>
      <c r="E79" s="24"/>
      <c r="F79" s="26"/>
    </row>
    <row r="80" spans="1:8" s="11" customFormat="1" ht="48.75" customHeight="1">
      <c r="A80" s="13"/>
      <c r="B80" s="24"/>
      <c r="C80" s="24"/>
      <c r="D80" s="25"/>
      <c r="E80" s="24"/>
      <c r="F80" s="26"/>
    </row>
    <row r="81" spans="1:7">
      <c r="A81" s="13"/>
      <c r="B81" s="24"/>
      <c r="C81" s="24"/>
      <c r="D81" s="25"/>
      <c r="E81" s="24"/>
      <c r="F81" s="26"/>
      <c r="G81" s="11"/>
    </row>
    <row r="82" spans="1:7">
      <c r="A82" s="13"/>
      <c r="B82" s="24"/>
      <c r="C82" s="24"/>
      <c r="D82" s="25"/>
      <c r="E82" s="24"/>
      <c r="F82" s="26"/>
      <c r="G82" s="11"/>
    </row>
    <row r="83" spans="1:7">
      <c r="A83" s="13"/>
      <c r="B83" s="24"/>
      <c r="C83" s="24"/>
      <c r="D83" s="25"/>
      <c r="E83" s="24"/>
      <c r="F83" s="26"/>
      <c r="G83" s="11"/>
    </row>
    <row r="84" spans="1:7">
      <c r="A84" s="13"/>
      <c r="B84" s="24"/>
      <c r="C84" s="24"/>
      <c r="D84" s="25"/>
      <c r="E84" s="24"/>
      <c r="F84" s="26"/>
      <c r="G84" s="11"/>
    </row>
    <row r="85" spans="1:7" ht="21" customHeight="1">
      <c r="A85" s="13"/>
      <c r="B85" s="24"/>
      <c r="C85" s="24"/>
      <c r="D85" s="25"/>
      <c r="E85" s="24"/>
      <c r="F85" s="26"/>
      <c r="G85" s="11"/>
    </row>
    <row r="86" spans="1:7">
      <c r="A86" s="13"/>
      <c r="B86" s="24"/>
      <c r="C86" s="24"/>
      <c r="D86" s="25"/>
      <c r="E86" s="24"/>
      <c r="F86" s="26"/>
      <c r="G86" s="11"/>
    </row>
    <row r="87" spans="1:7">
      <c r="A87" s="13"/>
      <c r="B87" s="24"/>
      <c r="C87" s="24"/>
      <c r="D87" s="25"/>
      <c r="E87" s="24"/>
      <c r="F87" s="26"/>
      <c r="G87" s="11"/>
    </row>
    <row r="88" spans="1:7">
      <c r="A88" s="13"/>
      <c r="B88" s="24"/>
      <c r="C88" s="24"/>
      <c r="D88" s="25"/>
      <c r="E88" s="24"/>
      <c r="F88" s="26"/>
      <c r="G88" s="11"/>
    </row>
    <row r="89" spans="1:7">
      <c r="A89" s="13"/>
      <c r="B89" s="24"/>
      <c r="C89" s="24"/>
      <c r="D89" s="25"/>
      <c r="E89" s="24"/>
      <c r="F89" s="26"/>
      <c r="G89" s="11"/>
    </row>
    <row r="90" spans="1:7">
      <c r="A90" s="13"/>
      <c r="B90" s="24"/>
      <c r="C90" s="24"/>
      <c r="D90" s="25"/>
      <c r="E90" s="24"/>
      <c r="F90" s="26"/>
      <c r="G90" s="11"/>
    </row>
    <row r="91" spans="1:7">
      <c r="A91" s="13"/>
      <c r="B91" s="24"/>
      <c r="C91" s="24"/>
      <c r="D91" s="25"/>
      <c r="E91" s="24"/>
      <c r="F91" s="26"/>
      <c r="G91" s="11"/>
    </row>
    <row r="92" spans="1:7">
      <c r="A92" s="13"/>
      <c r="B92" s="24"/>
      <c r="C92" s="24"/>
      <c r="D92" s="25"/>
      <c r="E92" s="24"/>
      <c r="F92" s="26"/>
      <c r="G92" s="11"/>
    </row>
    <row r="93" spans="1:7">
      <c r="A93" s="13"/>
      <c r="B93" s="24"/>
      <c r="C93" s="24"/>
      <c r="D93" s="25"/>
      <c r="E93" s="24"/>
      <c r="F93" s="26"/>
      <c r="G93" s="11"/>
    </row>
    <row r="94" spans="1:7">
      <c r="A94" s="13"/>
      <c r="B94" s="24"/>
      <c r="C94" s="24"/>
      <c r="D94" s="25"/>
      <c r="E94" s="24"/>
      <c r="F94" s="26"/>
      <c r="G94" s="11"/>
    </row>
    <row r="95" spans="1:7">
      <c r="A95" s="13"/>
      <c r="B95" s="24"/>
      <c r="C95" s="24"/>
      <c r="D95" s="25"/>
      <c r="E95" s="24"/>
      <c r="F95" s="26"/>
      <c r="G95" s="11"/>
    </row>
    <row r="96" spans="1:7">
      <c r="A96" s="13"/>
    </row>
  </sheetData>
  <sortState ref="B7:F43">
    <sortCondition ref="B7:B43"/>
  </sortState>
  <mergeCells count="11">
    <mergeCell ref="A5:A6"/>
    <mergeCell ref="H5:H6"/>
    <mergeCell ref="B1:G1"/>
    <mergeCell ref="B2:G2"/>
    <mergeCell ref="B3:G3"/>
    <mergeCell ref="B5:B6"/>
    <mergeCell ref="C5:C6"/>
    <mergeCell ref="D5:D6"/>
    <mergeCell ref="E5:E6"/>
    <mergeCell ref="F5:F6"/>
    <mergeCell ref="G5:G6"/>
  </mergeCells>
  <phoneticPr fontId="6" type="noConversion"/>
  <pageMargins left="0.59055118110236227" right="0.59055118110236227" top="0.27559055118110237" bottom="0.35433070866141736" header="0.23622047244094491" footer="0.15748031496062992"/>
  <pageSetup paperSize="9" scale="43" fitToHeight="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文化部影視及流行音樂產業局110年度第2季補(捐)助-補助團體</vt:lpstr>
      <vt:lpstr>'文化部影視及流行音樂產業局110年度第2季補(捐)助-補助團體'!Print_Area</vt:lpstr>
      <vt:lpstr>'文化部影視及流行音樂產業局110年度第2季補(捐)助-補助團體'!Print_Titles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許海霖</cp:lastModifiedBy>
  <cp:lastPrinted>2020-07-10T06:04:07Z</cp:lastPrinted>
  <dcterms:created xsi:type="dcterms:W3CDTF">2019-04-10T02:06:36Z</dcterms:created>
  <dcterms:modified xsi:type="dcterms:W3CDTF">2021-07-02T06:00:23Z</dcterms:modified>
</cp:coreProperties>
</file>