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20095\Desktop\補捐助報告表\110年補捐助\110年度第三季\待改\"/>
    </mc:Choice>
  </mc:AlternateContent>
  <bookViews>
    <workbookView xWindow="0" yWindow="0" windowWidth="28800" windowHeight="11925"/>
  </bookViews>
  <sheets>
    <sheet name="文化部影視及流行音樂產業局110年度第3季補(捐)助-補助團體" sheetId="1" r:id="rId1"/>
  </sheets>
  <definedNames>
    <definedName name="_xlnm._FilterDatabase" localSheetId="0" hidden="1">'文化部影視及流行音樂產業局110年度第3季補(捐)助-補助團體'!#REF!</definedName>
    <definedName name="a">#REF!</definedName>
    <definedName name="B">#REF!</definedName>
    <definedName name="_xlnm.Print_Area" localSheetId="0">'文化部影視及流行音樂產業局110年度第3季補(捐)助-補助團體'!$B$1:$G$98</definedName>
    <definedName name="_xlnm.Print_Titles" localSheetId="0">'文化部影視及流行音樂產業局110年度第3季補(捐)助-補助團體'!$1:$6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7" i="1" l="1"/>
  <c r="G91" i="1"/>
  <c r="G69" i="1"/>
  <c r="G98" i="1" l="1"/>
</calcChain>
</file>

<file path=xl/sharedStrings.xml><?xml version="1.0" encoding="utf-8"?>
<sst xmlns="http://schemas.openxmlformats.org/spreadsheetml/2006/main" count="514" uniqueCount="249">
  <si>
    <t>文化部影視及流行音樂產業局</t>
    <phoneticPr fontId="4" type="noConversion"/>
  </si>
  <si>
    <t>單位：新台幣元</t>
    <phoneticPr fontId="4" type="noConversion"/>
  </si>
  <si>
    <t>電影事業輔導</t>
  </si>
  <si>
    <t>小計</t>
    <phoneticPr fontId="6" type="noConversion"/>
  </si>
  <si>
    <t>廣播電視事業輔導</t>
  </si>
  <si>
    <t>流行音樂產業輔導</t>
  </si>
  <si>
    <t>小計</t>
    <phoneticPr fontId="6" type="noConversion"/>
  </si>
  <si>
    <t>合計</t>
    <phoneticPr fontId="6" type="noConversion"/>
  </si>
  <si>
    <t>新北市</t>
  </si>
  <si>
    <t>高雄市</t>
  </si>
  <si>
    <t>臺北市</t>
  </si>
  <si>
    <t>項次</t>
    <phoneticPr fontId="4" type="noConversion"/>
  </si>
  <si>
    <t>補(捐)助機關</t>
    <phoneticPr fontId="4" type="noConversion"/>
  </si>
  <si>
    <t>受補(捐)助對象所歸
屬之直轄市或縣(市)</t>
    <phoneticPr fontId="6" type="noConversion"/>
  </si>
  <si>
    <t>受補(捐)助對象</t>
    <phoneticPr fontId="6" type="noConversion"/>
  </si>
  <si>
    <t>補(捐)助事項或用途</t>
    <phoneticPr fontId="6" type="noConversion"/>
  </si>
  <si>
    <t>核准日期</t>
    <phoneticPr fontId="4" type="noConversion"/>
  </si>
  <si>
    <t>補(捐)助金額
(含累積金額)</t>
    <phoneticPr fontId="4" type="noConversion"/>
  </si>
  <si>
    <t>備註</t>
    <phoneticPr fontId="4" type="noConversion"/>
  </si>
  <si>
    <t>文化部影視及流行音樂產業局</t>
  </si>
  <si>
    <t>十三月股份有限公司</t>
  </si>
  <si>
    <t>本地風光電影股份有限公司</t>
  </si>
  <si>
    <t>新世紀南向開發有限公司</t>
  </si>
  <si>
    <t>金盞花大影業股份有限公司</t>
  </si>
  <si>
    <t>兆映電影事業有限公司</t>
  </si>
  <si>
    <t>海鵬影業有限公司</t>
  </si>
  <si>
    <t>原創娛樂股份有限公司</t>
  </si>
  <si>
    <t>三樂電影製作有限公司</t>
  </si>
  <si>
    <t>台南市</t>
  </si>
  <si>
    <t>我在影像製作有限公司</t>
  </si>
  <si>
    <t>幸福路映畫社有限公司</t>
  </si>
  <si>
    <t>1</t>
    <phoneticPr fontId="6" type="noConversion"/>
  </si>
  <si>
    <t>2</t>
    <phoneticPr fontId="6" type="noConversion"/>
  </si>
  <si>
    <t>3</t>
    <phoneticPr fontId="6" type="noConversion"/>
  </si>
  <si>
    <t>4</t>
    <phoneticPr fontId="6" type="noConversion"/>
  </si>
  <si>
    <t>5</t>
    <phoneticPr fontId="6" type="noConversion"/>
  </si>
  <si>
    <t>6</t>
    <phoneticPr fontId="6" type="noConversion"/>
  </si>
  <si>
    <t>7</t>
    <phoneticPr fontId="6" type="noConversion"/>
  </si>
  <si>
    <t>8</t>
    <phoneticPr fontId="6" type="noConversion"/>
  </si>
  <si>
    <t>9</t>
    <phoneticPr fontId="6" type="noConversion"/>
  </si>
  <si>
    <t>10</t>
    <phoneticPr fontId="6" type="noConversion"/>
  </si>
  <si>
    <t>11</t>
    <phoneticPr fontId="6" type="noConversion"/>
  </si>
  <si>
    <t>12</t>
    <phoneticPr fontId="6" type="noConversion"/>
  </si>
  <si>
    <t>13</t>
    <phoneticPr fontId="6" type="noConversion"/>
  </si>
  <si>
    <t>14</t>
    <phoneticPr fontId="6" type="noConversion"/>
  </si>
  <si>
    <t>15</t>
    <phoneticPr fontId="6" type="noConversion"/>
  </si>
  <si>
    <t>16</t>
    <phoneticPr fontId="6" type="noConversion"/>
  </si>
  <si>
    <t>17</t>
    <phoneticPr fontId="6" type="noConversion"/>
  </si>
  <si>
    <t>18</t>
    <phoneticPr fontId="6" type="noConversion"/>
  </si>
  <si>
    <t>雲林縣</t>
  </si>
  <si>
    <t>映光影像工作室</t>
  </si>
  <si>
    <t>南投縣</t>
  </si>
  <si>
    <t>31</t>
    <phoneticPr fontId="6" type="noConversion"/>
  </si>
  <si>
    <t>32</t>
    <phoneticPr fontId="6" type="noConversion"/>
  </si>
  <si>
    <t>33</t>
    <phoneticPr fontId="6" type="noConversion"/>
  </si>
  <si>
    <t>34</t>
    <phoneticPr fontId="6" type="noConversion"/>
  </si>
  <si>
    <t>19</t>
    <phoneticPr fontId="6" type="noConversion"/>
  </si>
  <si>
    <t>20</t>
    <phoneticPr fontId="6" type="noConversion"/>
  </si>
  <si>
    <t>21</t>
    <phoneticPr fontId="6" type="noConversion"/>
  </si>
  <si>
    <t>4</t>
    <phoneticPr fontId="6" type="noConversion"/>
  </si>
  <si>
    <t>5</t>
    <phoneticPr fontId="6" type="noConversion"/>
  </si>
  <si>
    <t>110年度截至第3季止</t>
    <phoneticPr fontId="6" type="noConversion"/>
  </si>
  <si>
    <t>110年度第3季公款補助國內團體情形季報表</t>
    <phoneticPr fontId="4" type="noConversion"/>
  </si>
  <si>
    <t>109年度第1梯次國產電影片國內行銷補助「愛‧殺」(原名：愛情殺人紀事)第1、2期款</t>
  </si>
  <si>
    <t>109年度國產電影片劇本開發補助案獲補助劇本《長跑少年》第一階段結案補助金</t>
  </si>
  <si>
    <t>109年度國產電影片劇本開發補助案獲補助劇本《四海柔情》第一階段結案補助金</t>
  </si>
  <si>
    <t>109年度國產電影片劇本開發補助案獲補助劇本《關鍵一擊》第一階段結案補助金</t>
  </si>
  <si>
    <t>電影人才培訓輔導案「希望學堂：紀錄片《綠色牢籠》發行實習計畫」補助款</t>
  </si>
  <si>
    <t>109年度補助入圍(選)或獲國內外重要影展獎項電影片之影視事業及導演製作下一部電影 片「須菩提的眼淚」第3期款</t>
  </si>
  <si>
    <t>109年度第1梯次國產電影片國內行銷補助「詭扯」(原名:時失兩公里)第2期款</t>
  </si>
  <si>
    <t>109年度第1梯次國產電影片國內行銷補助「青春弒戀」(原名:青春)第2期款</t>
  </si>
  <si>
    <t>109年度國產電影片劇本開發補助案獲補助劇本《秘密耳語》第一、二階段結案補助金</t>
  </si>
  <si>
    <t>108年度電影長片輔導金影片《我沒有談的那場戀愛》(原名：你有一則心訊息)輔導金 第3期款</t>
  </si>
  <si>
    <t>109年度國產電影片劇本開發補助案獲補助劇本《親愛寶貝》第一階段結案補助金</t>
  </si>
  <si>
    <t>109年度國產電影片劇本開發補助案獲補助劇本《南榕-Night Long》第一階段結案補助 金</t>
  </si>
  <si>
    <t>106年度國產電影長片「樂獄(原名：樂獄男孩)」第4期輔導金</t>
  </si>
  <si>
    <t>109年度電影長片輔導金影片《諸葛四郎-英雄的英雄：傳奇再起》輔導金第1期款</t>
  </si>
  <si>
    <t>影人才培訓輔導案「動畫短片繪製、後製實習」補助款</t>
  </si>
  <si>
    <t>109年度國產電影片國內行銷補助「當男人戀愛時」第二類宣傳活動補助款</t>
  </si>
  <si>
    <t>106年度國產電影長片「迷走廣州」第4期輔導金</t>
  </si>
  <si>
    <t>營運損失事業補助專案「花千樹電影有限公司-期末考」補助款(一次撥付)</t>
  </si>
  <si>
    <t>金禾創意股份有限公司</t>
  </si>
  <si>
    <t>菊箱動畫有限公司</t>
  </si>
  <si>
    <t>綻放電影有限公司</t>
  </si>
  <si>
    <t>再現影像製作股份有限公司</t>
  </si>
  <si>
    <t>希望行銷娛樂有限公司</t>
  </si>
  <si>
    <t>穀得電影有限公司</t>
  </si>
  <si>
    <t>良人行影業有限公司</t>
  </si>
  <si>
    <t>長龢有限公司</t>
  </si>
  <si>
    <t>傳影互動股份有限公司</t>
  </si>
  <si>
    <t>南人電影有限公司</t>
  </si>
  <si>
    <t>邊境映象藝文有限公司</t>
  </si>
  <si>
    <t>綠光全傳播有限公司</t>
  </si>
  <si>
    <t>文達文創股份有限公司</t>
  </si>
  <si>
    <t>童年漫畫股份有限公司</t>
  </si>
  <si>
    <t>貳拾肆格有限公司</t>
  </si>
  <si>
    <t>花千樹電影有限公司</t>
  </si>
  <si>
    <t>110年度紀錄片製作補助「愛子歸來」第1期款</t>
  </si>
  <si>
    <t>110年度紀錄片製作補助「孤島」第1期款</t>
  </si>
  <si>
    <t>109年度廣播節目製播補助「愛上新竹」第3期款</t>
  </si>
  <si>
    <t>108年度電視節目製作補助「未來媽媽」第6期款</t>
  </si>
  <si>
    <t>107年度紀錄片製作補助「誰站在繩子的那頭（原名：河的彼岸）」第4期款</t>
  </si>
  <si>
    <t>107年度電視劇本開發補助「幽暗顯影」第4期款</t>
  </si>
  <si>
    <t>麵包情人電影有限公司</t>
  </si>
  <si>
    <t>曜演影視製作有限公司</t>
  </si>
  <si>
    <t>新竹市</t>
  </si>
  <si>
    <t>竹科廣播股份有限公司</t>
  </si>
  <si>
    <t>三立電視股份有限公司</t>
  </si>
  <si>
    <t>黑糖媒體創意有限公司</t>
  </si>
  <si>
    <t>彰化市</t>
  </si>
  <si>
    <t>陳女士音像製作有限公司</t>
  </si>
  <si>
    <t>109年度流行音樂跨界內容合製補助「《失物之城》沉浸式音樂劇場」第3期款</t>
  </si>
  <si>
    <t>雪人有限公司</t>
  </si>
  <si>
    <t>109年度國產電影片劇本開發補助案獲補助劇本《樹人》第一階段結案補助金</t>
  </si>
  <si>
    <t>106年度國產電影長片「複身犯」(原名:193路(往月球))第4期輔導金</t>
  </si>
  <si>
    <t>補助入圍(選)或獲國內外重要影展獎項電影片之影視事業及導演製作下一部電影片《暮 海行散(原名：這樣可以嗎)》第3期款</t>
  </si>
  <si>
    <t>105年度國產電影長片輔導金影片《破處》結案及核撥輔導金第4期款</t>
  </si>
  <si>
    <t>【營運損失事業補助專案】良人行影業有限公司及30家戲院「轉彎之後」第一、二期款</t>
  </si>
  <si>
    <t>109年度第1梯次國產電影片國內行銷補助「聽見歌 再唱」補助款</t>
  </si>
  <si>
    <t>106年度國產電影長片《親愛的房客》(原名：約束)第3期輔導金</t>
  </si>
  <si>
    <t>109年度國產電影片劇本開發補助案獲補助劇本《BIG》第一、二階段結案補助金</t>
  </si>
  <si>
    <t>109年度國產電影片劇本開發補助案獲補助劇本《魔法阿媽2:忘記咒語的法師》第一階段 結案補助金</t>
  </si>
  <si>
    <t>【營運損失事業補助專案】希望行銷娛樂有限公司及15家戲院「綠色牢籠」第一、二期 款</t>
  </si>
  <si>
    <t>109年度國產電影長片「當男人戀愛時」第2期輔導金</t>
  </si>
  <si>
    <t>108年度國產電影片劇本開發補助案獲補助劇本《深港茶行》第二階段結案補助金</t>
  </si>
  <si>
    <t>109年度國產電影長片「我的賽車爸爸」第2期輔導金</t>
  </si>
  <si>
    <t>補助《廢棄之城》參加「2021年第45屆安錫國際動畫影展」字幕製作費及宣材製作費</t>
  </si>
  <si>
    <t>109年度第1梯次國產電影片國內行銷補助第一類補助「徘徊年代」第2期款</t>
  </si>
  <si>
    <t>【營運損失事業補助專案】「非法母親」、「癡情馬殺雞」第一、二期款</t>
  </si>
  <si>
    <t>108年度國產電影片劇本開發補助案獲補助劇本《地下歌后》第二階段結案補助金</t>
  </si>
  <si>
    <t>電影人才培訓輔導案「前景娛樂國際影視人才培育計畫」補助款</t>
  </si>
  <si>
    <t>108年度國產電影長片輔導金影片《哈囉少女》(原名：轉學生)輔導金第4期款</t>
  </si>
  <si>
    <t>109年入圍(選)或獲國內外重要影展獎項電影片之影視事業及導演製作下一部電影片「 瀑布」第1、2期款</t>
  </si>
  <si>
    <t>108年度電影短片輔導金影片「貓年海岸」第2期款</t>
  </si>
  <si>
    <t>前景娛樂有限公司製作之影片《尋找》參加「2021年第74屆法國坎城影展」補助款</t>
  </si>
  <si>
    <t>勤習堂電影有限公司</t>
  </si>
  <si>
    <t>犢影制作電影有限公司</t>
  </si>
  <si>
    <t>立正站好思維創意有限公司</t>
  </si>
  <si>
    <t>各縣市</t>
  </si>
  <si>
    <t>良人行影業有限公司及30家戲院</t>
  </si>
  <si>
    <t>一期一會影像製作有限公司</t>
  </si>
  <si>
    <t>果子電影有限公司</t>
  </si>
  <si>
    <t>稻田電影工作室有限公司</t>
  </si>
  <si>
    <t>希望行銷娛樂有限公司及15家戲院</t>
  </si>
  <si>
    <t>光之路電影文化事業有限公司</t>
  </si>
  <si>
    <t>影一製作所股份有限公司</t>
  </si>
  <si>
    <t>光元體影藝有限公司</t>
  </si>
  <si>
    <t>車庫娛樂股份有限公司及4家戲院(非法母親)與6家戲院(癡情馬殺雞)</t>
  </si>
  <si>
    <t>前景娛樂有限公司</t>
  </si>
  <si>
    <t>幸福本色國際文創股份有限公司</t>
  </si>
  <si>
    <t>釀作映畫有限公司</t>
  </si>
  <si>
    <t>108年度電視節目製作補助「親愛的亞當」第4期款</t>
  </si>
  <si>
    <t>108年度電視節目製作補助「競技青春」第5期款</t>
  </si>
  <si>
    <t>腦漿娛樂製作有限公司</t>
  </si>
  <si>
    <t>109年度流行音樂製作發行補助案-錄製升級類「馬念先個人創作專輯《Mama Jeans and Daddy Shoes》等3案」第3期款</t>
  </si>
  <si>
    <t>109年度流行音樂製作發行補助案-錄製升級類「大地之歌樂團-行樂千山音樂專輯」第3期款</t>
  </si>
  <si>
    <t>109年度流行音樂製作發行補助案-錄製升級類「『乩童秩序』樂團之『金剛鳳凰』專輯企劃書」第3期款</t>
  </si>
  <si>
    <t>馬念先工作室</t>
  </si>
  <si>
    <t>當道音樂文創有限公司</t>
  </si>
  <si>
    <t>羅特國際製作股份有限公司</t>
  </si>
  <si>
    <t>補助國產電影片國外行銷「2021法國坎城電影市場展」</t>
  </si>
  <si>
    <t>109年度國產電影片劇本開發補助案獲補助劇本《綁匪的女人》第一階段結案補助金</t>
  </si>
  <si>
    <t>108年度國產電影片劇本開發補助案獲補助劇本《劫獄》第二階段結案補助金</t>
  </si>
  <si>
    <t>109年度國產電影片劇本開發補助案獲補助劇本《深度安靜》第一階段結案補助金</t>
  </si>
  <si>
    <t>110年度入圍(選)或獲國內外重要影展獎項電影片之影視事業及導演製作下一部電影片「 女海盜：成名之路」第1、2期款</t>
  </si>
  <si>
    <t>109年度電影長片輔導金影片《詭扯》(原名：時失兩公里)輔導金第3期款</t>
  </si>
  <si>
    <t>109年度國產電影片劇本開發補助案獲補助劇本《泥娃娃》第一階段結案補助金</t>
  </si>
  <si>
    <t>【營運損失事業補助專案】美商華納兄弟（遠東）股份有限公司台灣分公司及93家戲院 「聽見歌在唱」第一、二期款</t>
  </si>
  <si>
    <t>109年度國產電影片劇本開發補助案獲補助劇本《背影》第一、二階段結案補助金</t>
  </si>
  <si>
    <t>108年度國產電影片劇本開發補助案獲補助劇本《花兒菲菲》第二階段結案</t>
  </si>
  <si>
    <t>108年度電影短片輔導金影片「魍神之夜」第2期款</t>
  </si>
  <si>
    <t>電影人才培訓輔導案「電影配樂職人養成計畫」補助款</t>
  </si>
  <si>
    <t>電影人才培訓輔導案「台灣動作演員培育計畫-第三期」補助款</t>
  </si>
  <si>
    <t>109年度國產電影片劇本開發補助案獲補助劇本《活屍快跑》第一階段結案補助金</t>
  </si>
  <si>
    <t>109年度補助入圍(選)或獲國內外重要影展獎項電影片之影視事業及導演製作下一部電影 片「須菩提的眼淚」第4期款</t>
  </si>
  <si>
    <t>【營運損失事業補助專案】美商台灣索尼影業發行股份有限公司台灣分公司及95家戲院 「當男人戀愛時」第一、二期款</t>
  </si>
  <si>
    <t>110年度第1梯次國產電影片《一杯熱奶茶的等待》國內行銷補助(第1類行銷策略規劃)- 第1期款</t>
  </si>
  <si>
    <t>107年度國產電影長片《廢棄之城》第3期輔導金</t>
  </si>
  <si>
    <t>華文創股份有限公司</t>
  </si>
  <si>
    <t>英雄旅程股份有限公司</t>
  </si>
  <si>
    <t>金榜工作室</t>
  </si>
  <si>
    <t>風起娛樂有限公司</t>
  </si>
  <si>
    <t>綺影映畫有限公司</t>
  </si>
  <si>
    <t>天予電影有限公司</t>
  </si>
  <si>
    <t xml:space="preserve">美商華納兄弟（遠東）股份有限公司台灣分公司及93家戲院 </t>
  </si>
  <si>
    <t>好極了娛樂事業有限公司</t>
  </si>
  <si>
    <t>熱風社電影有限公司</t>
  </si>
  <si>
    <t>畢業生有限公司</t>
  </si>
  <si>
    <t>大禾音樂製作有限公司</t>
  </si>
  <si>
    <t>集武躍有限公司</t>
  </si>
  <si>
    <t>吉祥物有限公司</t>
  </si>
  <si>
    <t>美商台灣索尼影業發行股份有限公司台灣分公司及95家戲院</t>
  </si>
  <si>
    <t>盛青陽娛樂製作股份有限公司</t>
  </si>
  <si>
    <t>110年度電視節目製作補助「著猴」第1期款</t>
  </si>
  <si>
    <t>110年度電視節目製作補助「Thunderbolt Fantasy 東離劍遊記3」第1期款</t>
  </si>
  <si>
    <t>108年度電視劇本開發補助「你好，我是接體員」第4期款</t>
  </si>
  <si>
    <t>108年度電視劇本開發補助「業配超人」第4期款</t>
  </si>
  <si>
    <t>110年度電視節目翻譯字幕費及配音費「未來宅急便」補助款</t>
  </si>
  <si>
    <t>108年度兒童電視節目製作補助「小兒子阿甯咕(原名：家有阿甯咕)」第4期款</t>
  </si>
  <si>
    <t>110年度新媒體跨平臺創意影音節目製作補助「老少女奇遇記」第1期款</t>
  </si>
  <si>
    <t>110年度新媒體跨平臺創意影音節目製作補助「全明星運動會第二季」第1期款</t>
  </si>
  <si>
    <t>110年度新媒體跨平臺創意影音節目製作補助「中元大餐」第1期款</t>
  </si>
  <si>
    <t>110年度補助入圍(選)或獲國內外重要影展獎項電影片之影視事業及導演製作下一部電 影片案(紀錄片)「生活碎片Fragments of Life」</t>
  </si>
  <si>
    <t>108年度紀錄片製作補助「十二夜2：回到第零天」第4期款</t>
  </si>
  <si>
    <t>108年度電視節目製作補助「超感應學園」第5期款</t>
  </si>
  <si>
    <t>108年度電視節目製作補助「無神之地不下雨」第5期款</t>
  </si>
  <si>
    <t>霹靂國際多媒體股份有限公司</t>
  </si>
  <si>
    <t>兔子創意股份有限公司</t>
  </si>
  <si>
    <t>夢田影像股份有限公司</t>
  </si>
  <si>
    <t>用力拍電影有限公司</t>
  </si>
  <si>
    <t>好看娛樂製作股份有限公司</t>
  </si>
  <si>
    <t>紅衣小女孩股份有限公司</t>
  </si>
  <si>
    <t>大愚電影有限公司</t>
  </si>
  <si>
    <t>縫影子宇宙有限公司</t>
  </si>
  <si>
    <t>興揚電影有限公司</t>
  </si>
  <si>
    <t>三鳳有限公司</t>
  </si>
  <si>
    <t>110年度流行音樂產業行銷推廣補助「血肉果汁機-黃金太子哥新專輯演唱會」第1、2期款</t>
  </si>
  <si>
    <t>屏東縣</t>
  </si>
  <si>
    <t>下港男兒工作室</t>
  </si>
  <si>
    <t>35</t>
    <phoneticPr fontId="6" type="noConversion"/>
  </si>
  <si>
    <t>36</t>
    <phoneticPr fontId="6" type="noConversion"/>
  </si>
  <si>
    <t>37</t>
    <phoneticPr fontId="6" type="noConversion"/>
  </si>
  <si>
    <t>38</t>
    <phoneticPr fontId="6" type="noConversion"/>
  </si>
  <si>
    <t>39</t>
    <phoneticPr fontId="6" type="noConversion"/>
  </si>
  <si>
    <t>40</t>
    <phoneticPr fontId="6" type="noConversion"/>
  </si>
  <si>
    <t>41</t>
    <phoneticPr fontId="6" type="noConversion"/>
  </si>
  <si>
    <t>42</t>
    <phoneticPr fontId="6" type="noConversion"/>
  </si>
  <si>
    <t>43</t>
    <phoneticPr fontId="6" type="noConversion"/>
  </si>
  <si>
    <t>44</t>
    <phoneticPr fontId="6" type="noConversion"/>
  </si>
  <si>
    <t>45</t>
    <phoneticPr fontId="6" type="noConversion"/>
  </si>
  <si>
    <t>46</t>
    <phoneticPr fontId="6" type="noConversion"/>
  </si>
  <si>
    <t>47</t>
    <phoneticPr fontId="6" type="noConversion"/>
  </si>
  <si>
    <t>48</t>
    <phoneticPr fontId="6" type="noConversion"/>
  </si>
  <si>
    <t>49</t>
    <phoneticPr fontId="6" type="noConversion"/>
  </si>
  <si>
    <t>50</t>
    <phoneticPr fontId="6" type="noConversion"/>
  </si>
  <si>
    <t>51</t>
    <phoneticPr fontId="6" type="noConversion"/>
  </si>
  <si>
    <t>52</t>
    <phoneticPr fontId="6" type="noConversion"/>
  </si>
  <si>
    <t>53</t>
    <phoneticPr fontId="6" type="noConversion"/>
  </si>
  <si>
    <t>54</t>
    <phoneticPr fontId="6" type="noConversion"/>
  </si>
  <si>
    <t>55</t>
    <phoneticPr fontId="6" type="noConversion"/>
  </si>
  <si>
    <t>56</t>
    <phoneticPr fontId="6" type="noConversion"/>
  </si>
  <si>
    <t>57</t>
    <phoneticPr fontId="6" type="noConversion"/>
  </si>
  <si>
    <t>58</t>
    <phoneticPr fontId="6" type="noConversion"/>
  </si>
  <si>
    <t>59</t>
    <phoneticPr fontId="6" type="noConversion"/>
  </si>
  <si>
    <t>60</t>
    <phoneticPr fontId="6" type="noConversion"/>
  </si>
  <si>
    <t>61</t>
    <phoneticPr fontId="6" type="noConversion"/>
  </si>
  <si>
    <t>62</t>
    <phoneticPr fontId="6" type="noConversion"/>
  </si>
  <si>
    <t>電影人才培訓輔導案「110年口述電影製作及聽審人才培訓計畫」補助款</t>
  </si>
  <si>
    <t>社團法人台灣視覺希望協會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</si>
</sst>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0_);[Red]\(#,##0\)"/>
    <numFmt numFmtId="177" formatCode="_-* #,##0_-;\-* #,##0_-;_-* &quot;-&quot;??_-;_-@_-"/>
    <numFmt numFmtId="178" formatCode="yyyy/mm/dd"/>
  </numFmts>
  <fonts count="9">
    <font>
      <sz val="12"/>
      <color theme="1"/>
      <name val="新細明體"/>
      <family val="2"/>
      <charset val="136"/>
      <scheme val="minor"/>
    </font>
    <font>
      <sz val="12"/>
      <name val="新細明體"/>
      <family val="1"/>
      <charset val="136"/>
    </font>
    <font>
      <sz val="14"/>
      <name val="標楷體"/>
      <family val="4"/>
      <charset val="136"/>
    </font>
    <font>
      <b/>
      <sz val="18"/>
      <name val="標楷體"/>
      <family val="4"/>
      <charset val="136"/>
    </font>
    <font>
      <sz val="9"/>
      <name val="細明體"/>
      <family val="3"/>
      <charset val="136"/>
    </font>
    <font>
      <b/>
      <sz val="14"/>
      <name val="標楷體"/>
      <family val="4"/>
      <charset val="136"/>
    </font>
    <font>
      <sz val="9"/>
      <name val="新細明體"/>
      <family val="1"/>
      <charset val="136"/>
    </font>
    <font>
      <sz val="12"/>
      <color rgb="FF000000"/>
      <name val="PMingLiu"/>
      <family val="1"/>
      <charset val="136"/>
    </font>
    <font>
      <sz val="14"/>
      <name val="新細明體"/>
      <family val="1"/>
      <charset val="136"/>
    </font>
  </fonts>
  <fills count="4">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0" fontId="1" fillId="0" borderId="0"/>
    <xf numFmtId="0" fontId="7" fillId="0" borderId="0"/>
    <xf numFmtId="0" fontId="7" fillId="0" borderId="0"/>
    <xf numFmtId="0" fontId="1" fillId="0" borderId="0">
      <alignment vertical="center"/>
    </xf>
    <xf numFmtId="43" fontId="1" fillId="0" borderId="0" applyFont="0" applyFill="0" applyBorder="0" applyAlignment="0" applyProtection="0"/>
    <xf numFmtId="0" fontId="7" fillId="0" borderId="0"/>
  </cellStyleXfs>
  <cellXfs count="43">
    <xf numFmtId="0" fontId="0" fillId="0" borderId="0" xfId="0">
      <alignment vertical="center"/>
    </xf>
    <xf numFmtId="49" fontId="2" fillId="0" borderId="0" xfId="1" applyNumberFormat="1" applyFont="1" applyBorder="1" applyAlignment="1">
      <alignment horizontal="center"/>
    </xf>
    <xf numFmtId="0" fontId="2" fillId="0" borderId="0" xfId="1" applyFont="1"/>
    <xf numFmtId="0" fontId="2" fillId="0" borderId="0" xfId="1" applyFont="1" applyBorder="1" applyAlignment="1">
      <alignment horizontal="center" vertical="center"/>
    </xf>
    <xf numFmtId="0" fontId="2" fillId="0" borderId="0" xfId="1" applyFont="1" applyBorder="1" applyAlignment="1">
      <alignment vertical="center" wrapText="1"/>
    </xf>
    <xf numFmtId="41" fontId="2" fillId="0" borderId="0" xfId="1" applyNumberFormat="1" applyFont="1" applyBorder="1" applyAlignment="1">
      <alignment horizontal="right" vertical="center"/>
    </xf>
    <xf numFmtId="0" fontId="2" fillId="0" borderId="0" xfId="1" applyFont="1" applyBorder="1" applyAlignment="1">
      <alignment horizontal="right"/>
    </xf>
    <xf numFmtId="0" fontId="2" fillId="0" borderId="2" xfId="2" applyFont="1" applyFill="1" applyBorder="1" applyAlignment="1">
      <alignment horizontal="center" vertical="center" wrapText="1"/>
    </xf>
    <xf numFmtId="0" fontId="2" fillId="0" borderId="2" xfId="2" applyFont="1" applyFill="1" applyBorder="1" applyAlignment="1">
      <alignment horizontal="left" vertical="center" wrapText="1"/>
    </xf>
    <xf numFmtId="176" fontId="2" fillId="0" borderId="2" xfId="2" applyNumberFormat="1" applyFont="1" applyFill="1" applyBorder="1" applyAlignment="1">
      <alignment horizontal="right" vertical="center"/>
    </xf>
    <xf numFmtId="176" fontId="2" fillId="0" borderId="2" xfId="2" applyNumberFormat="1" applyFont="1" applyFill="1" applyBorder="1" applyAlignment="1">
      <alignment horizontal="center" vertical="center"/>
    </xf>
    <xf numFmtId="0" fontId="2" fillId="0" borderId="0" xfId="1" applyFont="1" applyFill="1"/>
    <xf numFmtId="0" fontId="2" fillId="0" borderId="2" xfId="2" applyFont="1" applyFill="1" applyBorder="1" applyAlignment="1">
      <alignment vertical="center" wrapText="1"/>
    </xf>
    <xf numFmtId="49" fontId="2" fillId="0" borderId="0" xfId="1" applyNumberFormat="1" applyFont="1" applyFill="1" applyAlignment="1">
      <alignment horizontal="center"/>
    </xf>
    <xf numFmtId="0" fontId="2" fillId="2" borderId="1" xfId="4" applyFont="1" applyFill="1" applyBorder="1" applyAlignment="1">
      <alignment horizontal="left" vertical="top"/>
    </xf>
    <xf numFmtId="0" fontId="2" fillId="2" borderId="1" xfId="4" applyFont="1" applyFill="1" applyBorder="1" applyAlignment="1">
      <alignment horizontal="center" vertical="center" wrapText="1"/>
    </xf>
    <xf numFmtId="0" fontId="2" fillId="2" borderId="1" xfId="4" applyFont="1" applyFill="1" applyBorder="1" applyAlignment="1">
      <alignment horizontal="justify" vertical="top" wrapText="1"/>
    </xf>
    <xf numFmtId="177" fontId="2" fillId="2" borderId="1" xfId="5" applyNumberFormat="1" applyFont="1" applyFill="1" applyBorder="1" applyAlignment="1">
      <alignment horizontal="center" vertical="center"/>
    </xf>
    <xf numFmtId="0" fontId="2" fillId="2" borderId="1" xfId="1" applyFont="1" applyFill="1" applyBorder="1" applyAlignment="1">
      <alignment horizontal="distributed" vertical="center" wrapText="1"/>
    </xf>
    <xf numFmtId="0" fontId="2" fillId="3" borderId="1" xfId="4" applyFont="1" applyFill="1" applyBorder="1" applyAlignment="1">
      <alignment horizontal="left" vertical="top"/>
    </xf>
    <xf numFmtId="0" fontId="2" fillId="3" borderId="1" xfId="4" applyFont="1" applyFill="1" applyBorder="1" applyAlignment="1">
      <alignment horizontal="center" vertical="center" wrapText="1"/>
    </xf>
    <xf numFmtId="0" fontId="2" fillId="3" borderId="1" xfId="4" applyFont="1" applyFill="1" applyBorder="1" applyAlignment="1">
      <alignment horizontal="justify" vertical="top" wrapText="1"/>
    </xf>
    <xf numFmtId="177" fontId="2" fillId="3" borderId="1" xfId="5" applyNumberFormat="1" applyFont="1" applyFill="1" applyBorder="1" applyAlignment="1">
      <alignment horizontal="center" vertical="center"/>
    </xf>
    <xf numFmtId="0" fontId="2" fillId="3" borderId="1" xfId="1" applyFont="1" applyFill="1" applyBorder="1" applyAlignment="1">
      <alignment horizontal="distributed" vertical="center" wrapText="1"/>
    </xf>
    <xf numFmtId="0" fontId="2" fillId="0" borderId="0" xfId="1" applyFont="1" applyFill="1" applyAlignment="1">
      <alignment horizontal="center" vertical="center"/>
    </xf>
    <xf numFmtId="0" fontId="2" fillId="0" borderId="0" xfId="1" applyFont="1" applyFill="1" applyAlignment="1">
      <alignment vertical="center" wrapText="1"/>
    </xf>
    <xf numFmtId="41" fontId="2" fillId="0" borderId="0" xfId="1" applyNumberFormat="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vertical="center" wrapText="1"/>
    </xf>
    <xf numFmtId="41" fontId="2" fillId="0" borderId="0" xfId="1" applyNumberFormat="1" applyFont="1" applyAlignment="1">
      <alignment horizontal="right" vertical="center"/>
    </xf>
    <xf numFmtId="49" fontId="2" fillId="0" borderId="0" xfId="1" applyNumberFormat="1" applyFont="1" applyAlignment="1">
      <alignment horizontal="center"/>
    </xf>
    <xf numFmtId="176" fontId="2" fillId="2" borderId="1" xfId="1" applyNumberFormat="1" applyFont="1" applyFill="1" applyBorder="1" applyAlignment="1">
      <alignment horizontal="right" vertical="center" wrapText="1"/>
    </xf>
    <xf numFmtId="176" fontId="2" fillId="3" borderId="1" xfId="1" applyNumberFormat="1" applyFont="1" applyFill="1" applyBorder="1" applyAlignment="1">
      <alignment horizontal="right" vertical="center" wrapText="1"/>
    </xf>
    <xf numFmtId="0" fontId="2" fillId="0" borderId="1" xfId="1" applyFont="1" applyBorder="1" applyAlignment="1">
      <alignment horizontal="center" vertical="center"/>
    </xf>
    <xf numFmtId="49" fontId="2" fillId="0" borderId="0" xfId="1" applyNumberFormat="1" applyFont="1" applyBorder="1" applyAlignment="1">
      <alignment horizontal="center" vertical="center"/>
    </xf>
    <xf numFmtId="49" fontId="8" fillId="0" borderId="0" xfId="1" applyNumberFormat="1" applyFont="1" applyFill="1" applyAlignment="1">
      <alignment horizontal="center" vertical="center"/>
    </xf>
    <xf numFmtId="49" fontId="8" fillId="0" borderId="0" xfId="1" applyNumberFormat="1" applyFont="1" applyAlignment="1">
      <alignment horizontal="center" vertical="center"/>
    </xf>
    <xf numFmtId="49" fontId="2" fillId="0" borderId="0" xfId="1" applyNumberFormat="1" applyFont="1" applyFill="1" applyAlignment="1">
      <alignment horizontal="center" vertical="center"/>
    </xf>
    <xf numFmtId="178" fontId="2" fillId="0" borderId="2"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1" fontId="3" fillId="0" borderId="0"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cellXfs>
  <cellStyles count="7">
    <cellStyle name="一般" xfId="0" builtinId="0"/>
    <cellStyle name="一般 2" xfId="1"/>
    <cellStyle name="一般 2 2" xfId="4"/>
    <cellStyle name="一般 2 3" xfId="3"/>
    <cellStyle name="一般 3" xfId="2"/>
    <cellStyle name="一般 3 2" xfId="6"/>
    <cellStyle name="千分位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
  <sheetViews>
    <sheetView tabSelected="1" zoomScale="80" zoomScaleNormal="80" zoomScaleSheetLayoutView="80" workbookViewId="0">
      <pane ySplit="5" topLeftCell="A90" activePane="bottomLeft" state="frozen"/>
      <selection pane="bottomLeft" activeCell="G98" sqref="G98"/>
    </sheetView>
  </sheetViews>
  <sheetFormatPr defaultColWidth="9" defaultRowHeight="19.5"/>
  <cols>
    <col min="1" max="1" width="12.75" style="30" bestFit="1" customWidth="1"/>
    <col min="2" max="2" width="34" style="27" customWidth="1"/>
    <col min="3" max="3" width="19.375" style="27" customWidth="1"/>
    <col min="4" max="4" width="43.5" style="28" customWidth="1"/>
    <col min="5" max="5" width="46.5" style="27" customWidth="1"/>
    <col min="6" max="6" width="18.125" style="29" customWidth="1"/>
    <col min="7" max="7" width="24.875" style="2" customWidth="1"/>
    <col min="8" max="8" width="51.875" style="2" customWidth="1"/>
    <col min="9" max="16384" width="9" style="2"/>
  </cols>
  <sheetData>
    <row r="1" spans="1:8" ht="25.5">
      <c r="A1" s="1"/>
      <c r="B1" s="41" t="s">
        <v>0</v>
      </c>
      <c r="C1" s="41"/>
      <c r="D1" s="41"/>
      <c r="E1" s="41"/>
      <c r="F1" s="41"/>
      <c r="G1" s="41"/>
    </row>
    <row r="2" spans="1:8" ht="25.5" customHeight="1">
      <c r="A2" s="1"/>
      <c r="B2" s="41" t="s">
        <v>62</v>
      </c>
      <c r="C2" s="41"/>
      <c r="D2" s="41"/>
      <c r="E2" s="41"/>
      <c r="F2" s="41"/>
      <c r="G2" s="41"/>
    </row>
    <row r="3" spans="1:8" ht="25.5" customHeight="1">
      <c r="A3" s="1"/>
      <c r="B3" s="41" t="s">
        <v>61</v>
      </c>
      <c r="C3" s="41"/>
      <c r="D3" s="41"/>
      <c r="E3" s="41"/>
      <c r="F3" s="41"/>
      <c r="G3" s="41"/>
    </row>
    <row r="4" spans="1:8">
      <c r="A4" s="1"/>
      <c r="B4" s="3"/>
      <c r="C4" s="3"/>
      <c r="D4" s="4"/>
      <c r="E4" s="3"/>
      <c r="F4" s="5"/>
      <c r="G4" s="6" t="s">
        <v>1</v>
      </c>
    </row>
    <row r="5" spans="1:8" ht="19.5" customHeight="1">
      <c r="A5" s="39" t="s">
        <v>11</v>
      </c>
      <c r="B5" s="39" t="s">
        <v>12</v>
      </c>
      <c r="C5" s="39" t="s">
        <v>13</v>
      </c>
      <c r="D5" s="39" t="s">
        <v>14</v>
      </c>
      <c r="E5" s="42" t="s">
        <v>15</v>
      </c>
      <c r="F5" s="39" t="s">
        <v>16</v>
      </c>
      <c r="G5" s="39" t="s">
        <v>17</v>
      </c>
      <c r="H5" s="39" t="s">
        <v>18</v>
      </c>
    </row>
    <row r="6" spans="1:8" ht="63" customHeight="1">
      <c r="A6" s="40"/>
      <c r="B6" s="40"/>
      <c r="C6" s="39"/>
      <c r="D6" s="39"/>
      <c r="E6" s="42"/>
      <c r="F6" s="39"/>
      <c r="G6" s="40"/>
      <c r="H6" s="40"/>
    </row>
    <row r="7" spans="1:8" ht="48.75" customHeight="1">
      <c r="A7" s="34">
        <v>1</v>
      </c>
      <c r="B7" s="33" t="s">
        <v>19</v>
      </c>
      <c r="C7" s="7" t="s">
        <v>10</v>
      </c>
      <c r="D7" s="8" t="s">
        <v>81</v>
      </c>
      <c r="E7" s="8" t="s">
        <v>63</v>
      </c>
      <c r="F7" s="38">
        <v>43998</v>
      </c>
      <c r="G7" s="9">
        <v>800000</v>
      </c>
      <c r="H7" s="10" t="s">
        <v>2</v>
      </c>
    </row>
    <row r="8" spans="1:8" s="11" customFormat="1" ht="48.75" customHeight="1">
      <c r="A8" s="35">
        <v>2</v>
      </c>
      <c r="B8" s="33" t="s">
        <v>19</v>
      </c>
      <c r="C8" s="7" t="s">
        <v>10</v>
      </c>
      <c r="D8" s="8" t="s">
        <v>82</v>
      </c>
      <c r="E8" s="8" t="s">
        <v>64</v>
      </c>
      <c r="F8" s="38">
        <v>44097</v>
      </c>
      <c r="G8" s="9">
        <v>350000</v>
      </c>
      <c r="H8" s="10" t="s">
        <v>2</v>
      </c>
    </row>
    <row r="9" spans="1:8" ht="48.75" customHeight="1">
      <c r="A9" s="36">
        <v>3</v>
      </c>
      <c r="B9" s="33" t="s">
        <v>19</v>
      </c>
      <c r="C9" s="7" t="s">
        <v>10</v>
      </c>
      <c r="D9" s="8" t="s">
        <v>83</v>
      </c>
      <c r="E9" s="8" t="s">
        <v>65</v>
      </c>
      <c r="F9" s="38">
        <v>44097</v>
      </c>
      <c r="G9" s="9">
        <v>300000</v>
      </c>
      <c r="H9" s="10" t="s">
        <v>2</v>
      </c>
    </row>
    <row r="10" spans="1:8" s="11" customFormat="1" ht="48.75" customHeight="1">
      <c r="A10" s="34">
        <v>4</v>
      </c>
      <c r="B10" s="33" t="s">
        <v>19</v>
      </c>
      <c r="C10" s="7" t="s">
        <v>10</v>
      </c>
      <c r="D10" s="8" t="s">
        <v>84</v>
      </c>
      <c r="E10" s="8" t="s">
        <v>66</v>
      </c>
      <c r="F10" s="38">
        <v>44097</v>
      </c>
      <c r="G10" s="9">
        <v>300000</v>
      </c>
      <c r="H10" s="10" t="s">
        <v>2</v>
      </c>
    </row>
    <row r="11" spans="1:8" s="11" customFormat="1" ht="48.75" customHeight="1">
      <c r="A11" s="35">
        <v>5</v>
      </c>
      <c r="B11" s="33" t="s">
        <v>19</v>
      </c>
      <c r="C11" s="7" t="s">
        <v>8</v>
      </c>
      <c r="D11" s="8" t="s">
        <v>85</v>
      </c>
      <c r="E11" s="8" t="s">
        <v>67</v>
      </c>
      <c r="F11" s="38">
        <v>44265</v>
      </c>
      <c r="G11" s="9">
        <v>100000</v>
      </c>
      <c r="H11" s="10" t="s">
        <v>2</v>
      </c>
    </row>
    <row r="12" spans="1:8" s="11" customFormat="1" ht="48.75" customHeight="1">
      <c r="A12" s="36">
        <v>6</v>
      </c>
      <c r="B12" s="33" t="s">
        <v>19</v>
      </c>
      <c r="C12" s="7" t="s">
        <v>10</v>
      </c>
      <c r="D12" s="8" t="s">
        <v>86</v>
      </c>
      <c r="E12" s="8" t="s">
        <v>68</v>
      </c>
      <c r="F12" s="38">
        <v>44079</v>
      </c>
      <c r="G12" s="9">
        <v>500000</v>
      </c>
      <c r="H12" s="10" t="s">
        <v>2</v>
      </c>
    </row>
    <row r="13" spans="1:8" s="11" customFormat="1" ht="48.75" customHeight="1">
      <c r="A13" s="34">
        <v>7</v>
      </c>
      <c r="B13" s="33" t="s">
        <v>19</v>
      </c>
      <c r="C13" s="7" t="s">
        <v>10</v>
      </c>
      <c r="D13" s="8" t="s">
        <v>87</v>
      </c>
      <c r="E13" s="8" t="s">
        <v>69</v>
      </c>
      <c r="F13" s="38">
        <v>43998</v>
      </c>
      <c r="G13" s="9">
        <v>700000</v>
      </c>
      <c r="H13" s="10" t="s">
        <v>2</v>
      </c>
    </row>
    <row r="14" spans="1:8" s="11" customFormat="1" ht="48.75" customHeight="1">
      <c r="A14" s="35">
        <v>8</v>
      </c>
      <c r="B14" s="33" t="s">
        <v>19</v>
      </c>
      <c r="C14" s="7" t="s">
        <v>10</v>
      </c>
      <c r="D14" s="8" t="s">
        <v>88</v>
      </c>
      <c r="E14" s="8" t="s">
        <v>70</v>
      </c>
      <c r="F14" s="38">
        <v>43998</v>
      </c>
      <c r="G14" s="9">
        <v>560000</v>
      </c>
      <c r="H14" s="10" t="s">
        <v>2</v>
      </c>
    </row>
    <row r="15" spans="1:8" ht="48.75" customHeight="1">
      <c r="A15" s="36">
        <v>9</v>
      </c>
      <c r="B15" s="33" t="s">
        <v>19</v>
      </c>
      <c r="C15" s="7" t="s">
        <v>10</v>
      </c>
      <c r="D15" s="8" t="s">
        <v>89</v>
      </c>
      <c r="E15" s="8" t="s">
        <v>71</v>
      </c>
      <c r="F15" s="38">
        <v>44097</v>
      </c>
      <c r="G15" s="9">
        <v>800000</v>
      </c>
      <c r="H15" s="10" t="s">
        <v>2</v>
      </c>
    </row>
    <row r="16" spans="1:8" ht="48.75" customHeight="1">
      <c r="A16" s="34">
        <v>10</v>
      </c>
      <c r="B16" s="33" t="s">
        <v>19</v>
      </c>
      <c r="C16" s="7" t="s">
        <v>10</v>
      </c>
      <c r="D16" s="8" t="s">
        <v>90</v>
      </c>
      <c r="E16" s="8" t="s">
        <v>72</v>
      </c>
      <c r="F16" s="38">
        <v>43837</v>
      </c>
      <c r="G16" s="9">
        <v>2400000</v>
      </c>
      <c r="H16" s="10" t="s">
        <v>2</v>
      </c>
    </row>
    <row r="17" spans="1:8" ht="48.75" customHeight="1">
      <c r="A17" s="35">
        <v>11</v>
      </c>
      <c r="B17" s="33" t="s">
        <v>19</v>
      </c>
      <c r="C17" s="7" t="s">
        <v>8</v>
      </c>
      <c r="D17" s="8" t="s">
        <v>91</v>
      </c>
      <c r="E17" s="8" t="s">
        <v>73</v>
      </c>
      <c r="F17" s="38">
        <v>44097</v>
      </c>
      <c r="G17" s="9">
        <v>275000</v>
      </c>
      <c r="H17" s="10" t="s">
        <v>2</v>
      </c>
    </row>
    <row r="18" spans="1:8" ht="48.75" customHeight="1">
      <c r="A18" s="36">
        <v>12</v>
      </c>
      <c r="B18" s="33" t="s">
        <v>19</v>
      </c>
      <c r="C18" s="7" t="s">
        <v>10</v>
      </c>
      <c r="D18" s="8" t="s">
        <v>92</v>
      </c>
      <c r="E18" s="12" t="s">
        <v>74</v>
      </c>
      <c r="F18" s="38">
        <v>44097</v>
      </c>
      <c r="G18" s="9">
        <v>300000</v>
      </c>
      <c r="H18" s="10" t="s">
        <v>2</v>
      </c>
    </row>
    <row r="19" spans="1:8" ht="62.25" customHeight="1">
      <c r="A19" s="34">
        <v>13</v>
      </c>
      <c r="B19" s="33" t="s">
        <v>19</v>
      </c>
      <c r="C19" s="7" t="s">
        <v>10</v>
      </c>
      <c r="D19" s="8" t="s">
        <v>93</v>
      </c>
      <c r="E19" s="8" t="s">
        <v>75</v>
      </c>
      <c r="F19" s="38">
        <v>42950</v>
      </c>
      <c r="G19" s="9">
        <v>1400000</v>
      </c>
      <c r="H19" s="10" t="s">
        <v>2</v>
      </c>
    </row>
    <row r="20" spans="1:8" s="11" customFormat="1" ht="48.75" customHeight="1">
      <c r="A20" s="35">
        <v>14</v>
      </c>
      <c r="B20" s="33" t="s">
        <v>19</v>
      </c>
      <c r="C20" s="7" t="s">
        <v>10</v>
      </c>
      <c r="D20" s="8" t="s">
        <v>94</v>
      </c>
      <c r="E20" s="8" t="s">
        <v>76</v>
      </c>
      <c r="F20" s="38">
        <v>44203</v>
      </c>
      <c r="G20" s="9">
        <v>1800000</v>
      </c>
      <c r="H20" s="10" t="s">
        <v>2</v>
      </c>
    </row>
    <row r="21" spans="1:8" s="11" customFormat="1" ht="48.75" customHeight="1">
      <c r="A21" s="35">
        <v>15</v>
      </c>
      <c r="B21" s="33" t="s">
        <v>19</v>
      </c>
      <c r="C21" s="7" t="s">
        <v>28</v>
      </c>
      <c r="D21" s="8" t="s">
        <v>95</v>
      </c>
      <c r="E21" s="8" t="s">
        <v>77</v>
      </c>
      <c r="F21" s="38">
        <v>44265</v>
      </c>
      <c r="G21" s="9">
        <v>30000</v>
      </c>
      <c r="H21" s="10" t="s">
        <v>2</v>
      </c>
    </row>
    <row r="22" spans="1:8" s="11" customFormat="1" ht="48.75" customHeight="1">
      <c r="A22" s="35">
        <v>16</v>
      </c>
      <c r="B22" s="33" t="s">
        <v>19</v>
      </c>
      <c r="C22" s="7" t="s">
        <v>10</v>
      </c>
      <c r="D22" s="8" t="s">
        <v>23</v>
      </c>
      <c r="E22" s="8" t="s">
        <v>78</v>
      </c>
      <c r="F22" s="38">
        <v>44279</v>
      </c>
      <c r="G22" s="9">
        <v>1600000</v>
      </c>
      <c r="H22" s="10" t="s">
        <v>2</v>
      </c>
    </row>
    <row r="23" spans="1:8" s="11" customFormat="1" ht="48.75" customHeight="1">
      <c r="A23" s="35">
        <v>17</v>
      </c>
      <c r="B23" s="33" t="s">
        <v>19</v>
      </c>
      <c r="C23" s="7" t="s">
        <v>8</v>
      </c>
      <c r="D23" s="8" t="s">
        <v>24</v>
      </c>
      <c r="E23" s="8" t="s">
        <v>79</v>
      </c>
      <c r="F23" s="38">
        <v>43103</v>
      </c>
      <c r="G23" s="9">
        <v>1400000</v>
      </c>
      <c r="H23" s="10" t="s">
        <v>2</v>
      </c>
    </row>
    <row r="24" spans="1:8" s="11" customFormat="1" ht="48.75" customHeight="1">
      <c r="A24" s="35">
        <v>18</v>
      </c>
      <c r="B24" s="33" t="s">
        <v>19</v>
      </c>
      <c r="C24" s="7" t="s">
        <v>10</v>
      </c>
      <c r="D24" s="8" t="s">
        <v>96</v>
      </c>
      <c r="E24" s="8" t="s">
        <v>80</v>
      </c>
      <c r="F24" s="38">
        <v>44357</v>
      </c>
      <c r="G24" s="9">
        <v>1000000</v>
      </c>
      <c r="H24" s="10" t="s">
        <v>2</v>
      </c>
    </row>
    <row r="25" spans="1:8" s="11" customFormat="1" ht="48.75" customHeight="1">
      <c r="A25" s="35">
        <v>19</v>
      </c>
      <c r="B25" s="33" t="s">
        <v>19</v>
      </c>
      <c r="C25" s="7" t="s">
        <v>10</v>
      </c>
      <c r="D25" s="8" t="s">
        <v>135</v>
      </c>
      <c r="E25" s="8" t="s">
        <v>113</v>
      </c>
      <c r="F25" s="38">
        <v>44097</v>
      </c>
      <c r="G25" s="9">
        <v>250000</v>
      </c>
      <c r="H25" s="10" t="s">
        <v>2</v>
      </c>
    </row>
    <row r="26" spans="1:8" s="11" customFormat="1" ht="48.75" customHeight="1">
      <c r="A26" s="35">
        <v>20</v>
      </c>
      <c r="B26" s="33" t="s">
        <v>19</v>
      </c>
      <c r="C26" s="7" t="s">
        <v>10</v>
      </c>
      <c r="D26" s="8" t="s">
        <v>136</v>
      </c>
      <c r="E26" s="8" t="s">
        <v>114</v>
      </c>
      <c r="F26" s="38">
        <v>43103</v>
      </c>
      <c r="G26" s="9">
        <v>2000000</v>
      </c>
      <c r="H26" s="10" t="s">
        <v>2</v>
      </c>
    </row>
    <row r="27" spans="1:8" s="11" customFormat="1" ht="48.75" customHeight="1">
      <c r="A27" s="35">
        <v>21</v>
      </c>
      <c r="B27" s="33" t="s">
        <v>19</v>
      </c>
      <c r="C27" s="7" t="s">
        <v>49</v>
      </c>
      <c r="D27" s="8" t="s">
        <v>50</v>
      </c>
      <c r="E27" s="8" t="s">
        <v>115</v>
      </c>
      <c r="F27" s="38">
        <v>43257</v>
      </c>
      <c r="G27" s="9">
        <v>300000</v>
      </c>
      <c r="H27" s="10" t="s">
        <v>2</v>
      </c>
    </row>
    <row r="28" spans="1:8" s="11" customFormat="1" ht="48.75" customHeight="1">
      <c r="A28" s="35">
        <v>22</v>
      </c>
      <c r="B28" s="33" t="s">
        <v>19</v>
      </c>
      <c r="C28" s="7" t="s">
        <v>10</v>
      </c>
      <c r="D28" s="8" t="s">
        <v>137</v>
      </c>
      <c r="E28" s="8" t="s">
        <v>116</v>
      </c>
      <c r="F28" s="38">
        <v>42779</v>
      </c>
      <c r="G28" s="9">
        <v>2000000</v>
      </c>
      <c r="H28" s="10" t="s">
        <v>2</v>
      </c>
    </row>
    <row r="29" spans="1:8" s="11" customFormat="1" ht="48.75" customHeight="1">
      <c r="A29" s="35">
        <v>23</v>
      </c>
      <c r="B29" s="33" t="s">
        <v>19</v>
      </c>
      <c r="C29" s="7" t="s">
        <v>138</v>
      </c>
      <c r="D29" s="8" t="s">
        <v>139</v>
      </c>
      <c r="E29" s="8" t="s">
        <v>117</v>
      </c>
      <c r="F29" s="38">
        <v>44357</v>
      </c>
      <c r="G29" s="9">
        <v>1140000</v>
      </c>
      <c r="H29" s="10" t="s">
        <v>2</v>
      </c>
    </row>
    <row r="30" spans="1:8" s="11" customFormat="1" ht="48.75" customHeight="1">
      <c r="A30" s="35">
        <v>24</v>
      </c>
      <c r="B30" s="33" t="s">
        <v>19</v>
      </c>
      <c r="C30" s="7" t="s">
        <v>10</v>
      </c>
      <c r="D30" s="8" t="s">
        <v>20</v>
      </c>
      <c r="E30" s="8" t="s">
        <v>118</v>
      </c>
      <c r="F30" s="38">
        <v>43998</v>
      </c>
      <c r="G30" s="9">
        <v>1500000</v>
      </c>
      <c r="H30" s="10" t="s">
        <v>2</v>
      </c>
    </row>
    <row r="31" spans="1:8" s="11" customFormat="1" ht="48.75" customHeight="1">
      <c r="A31" s="35">
        <v>25</v>
      </c>
      <c r="B31" s="33" t="s">
        <v>19</v>
      </c>
      <c r="C31" s="7" t="s">
        <v>8</v>
      </c>
      <c r="D31" s="8" t="s">
        <v>140</v>
      </c>
      <c r="E31" s="8" t="s">
        <v>119</v>
      </c>
      <c r="F31" s="38">
        <v>42950</v>
      </c>
      <c r="G31" s="9">
        <v>2590000</v>
      </c>
      <c r="H31" s="10" t="s">
        <v>2</v>
      </c>
    </row>
    <row r="32" spans="1:8" s="11" customFormat="1" ht="48.75" customHeight="1">
      <c r="A32" s="35">
        <v>26</v>
      </c>
      <c r="B32" s="33" t="s">
        <v>19</v>
      </c>
      <c r="C32" s="7" t="s">
        <v>8</v>
      </c>
      <c r="D32" s="8" t="s">
        <v>141</v>
      </c>
      <c r="E32" s="8" t="s">
        <v>120</v>
      </c>
      <c r="F32" s="38">
        <v>44097</v>
      </c>
      <c r="G32" s="9">
        <v>500000</v>
      </c>
      <c r="H32" s="10" t="s">
        <v>2</v>
      </c>
    </row>
    <row r="33" spans="1:8" s="11" customFormat="1" ht="48.75" customHeight="1">
      <c r="A33" s="35">
        <v>27</v>
      </c>
      <c r="B33" s="33" t="s">
        <v>19</v>
      </c>
      <c r="C33" s="7" t="s">
        <v>8</v>
      </c>
      <c r="D33" s="8" t="s">
        <v>142</v>
      </c>
      <c r="E33" s="8" t="s">
        <v>121</v>
      </c>
      <c r="F33" s="38">
        <v>44097</v>
      </c>
      <c r="G33" s="9">
        <v>350000</v>
      </c>
      <c r="H33" s="10" t="s">
        <v>2</v>
      </c>
    </row>
    <row r="34" spans="1:8" s="11" customFormat="1" ht="48.75" customHeight="1">
      <c r="A34" s="35">
        <v>28</v>
      </c>
      <c r="B34" s="33" t="s">
        <v>19</v>
      </c>
      <c r="C34" s="7" t="s">
        <v>138</v>
      </c>
      <c r="D34" s="8" t="s">
        <v>143</v>
      </c>
      <c r="E34" s="8" t="s">
        <v>122</v>
      </c>
      <c r="F34" s="38">
        <v>44387</v>
      </c>
      <c r="G34" s="9">
        <v>300000</v>
      </c>
      <c r="H34" s="10" t="s">
        <v>2</v>
      </c>
    </row>
    <row r="35" spans="1:8" s="11" customFormat="1" ht="48.75" customHeight="1">
      <c r="A35" s="35">
        <v>29</v>
      </c>
      <c r="B35" s="33" t="s">
        <v>19</v>
      </c>
      <c r="C35" s="7" t="s">
        <v>10</v>
      </c>
      <c r="D35" s="8" t="s">
        <v>23</v>
      </c>
      <c r="E35" s="8" t="s">
        <v>123</v>
      </c>
      <c r="F35" s="38">
        <v>44203</v>
      </c>
      <c r="G35" s="9">
        <v>3600000</v>
      </c>
      <c r="H35" s="10" t="s">
        <v>2</v>
      </c>
    </row>
    <row r="36" spans="1:8" s="11" customFormat="1" ht="48.75" customHeight="1">
      <c r="A36" s="35">
        <v>30</v>
      </c>
      <c r="B36" s="33" t="s">
        <v>19</v>
      </c>
      <c r="C36" s="7" t="s">
        <v>10</v>
      </c>
      <c r="D36" s="8" t="s">
        <v>144</v>
      </c>
      <c r="E36" s="8" t="s">
        <v>124</v>
      </c>
      <c r="F36" s="38">
        <v>43741</v>
      </c>
      <c r="G36" s="9">
        <v>250000</v>
      </c>
      <c r="H36" s="10" t="s">
        <v>2</v>
      </c>
    </row>
    <row r="37" spans="1:8" s="11" customFormat="1" ht="48.75" customHeight="1">
      <c r="A37" s="35" t="s">
        <v>52</v>
      </c>
      <c r="B37" s="33" t="s">
        <v>19</v>
      </c>
      <c r="C37" s="7" t="s">
        <v>10</v>
      </c>
      <c r="D37" s="8" t="s">
        <v>22</v>
      </c>
      <c r="E37" s="8" t="s">
        <v>125</v>
      </c>
      <c r="F37" s="38">
        <v>44048</v>
      </c>
      <c r="G37" s="9">
        <v>3000000</v>
      </c>
      <c r="H37" s="10" t="s">
        <v>2</v>
      </c>
    </row>
    <row r="38" spans="1:8" s="11" customFormat="1" ht="48.75" customHeight="1">
      <c r="A38" s="35" t="s">
        <v>53</v>
      </c>
      <c r="B38" s="33" t="s">
        <v>19</v>
      </c>
      <c r="C38" s="7" t="s">
        <v>10</v>
      </c>
      <c r="D38" s="8" t="s">
        <v>145</v>
      </c>
      <c r="E38" s="8" t="s">
        <v>126</v>
      </c>
      <c r="F38" s="38">
        <v>44411</v>
      </c>
      <c r="G38" s="9">
        <v>70000</v>
      </c>
      <c r="H38" s="10" t="s">
        <v>2</v>
      </c>
    </row>
    <row r="39" spans="1:8" s="11" customFormat="1" ht="48.75" customHeight="1">
      <c r="A39" s="35" t="s">
        <v>54</v>
      </c>
      <c r="B39" s="33" t="s">
        <v>19</v>
      </c>
      <c r="C39" s="7" t="s">
        <v>10</v>
      </c>
      <c r="D39" s="8" t="s">
        <v>146</v>
      </c>
      <c r="E39" s="8" t="s">
        <v>127</v>
      </c>
      <c r="F39" s="38">
        <v>43998</v>
      </c>
      <c r="G39" s="9">
        <v>476000</v>
      </c>
      <c r="H39" s="10" t="s">
        <v>2</v>
      </c>
    </row>
    <row r="40" spans="1:8" s="11" customFormat="1" ht="48.75" customHeight="1">
      <c r="A40" s="35" t="s">
        <v>55</v>
      </c>
      <c r="B40" s="33" t="s">
        <v>19</v>
      </c>
      <c r="C40" s="7" t="s">
        <v>138</v>
      </c>
      <c r="D40" s="8" t="s">
        <v>147</v>
      </c>
      <c r="E40" s="8" t="s">
        <v>128</v>
      </c>
      <c r="F40" s="38">
        <v>44386</v>
      </c>
      <c r="G40" s="9">
        <v>200000</v>
      </c>
      <c r="H40" s="10" t="s">
        <v>2</v>
      </c>
    </row>
    <row r="41" spans="1:8" s="11" customFormat="1" ht="48.75" customHeight="1">
      <c r="A41" s="35" t="s">
        <v>219</v>
      </c>
      <c r="B41" s="33" t="s">
        <v>19</v>
      </c>
      <c r="C41" s="7" t="s">
        <v>10</v>
      </c>
      <c r="D41" s="8" t="s">
        <v>30</v>
      </c>
      <c r="E41" s="8" t="s">
        <v>129</v>
      </c>
      <c r="F41" s="38">
        <v>43741</v>
      </c>
      <c r="G41" s="9">
        <v>350000</v>
      </c>
      <c r="H41" s="10" t="s">
        <v>2</v>
      </c>
    </row>
    <row r="42" spans="1:8" s="11" customFormat="1" ht="48.75" customHeight="1">
      <c r="A42" s="35" t="s">
        <v>220</v>
      </c>
      <c r="B42" s="33" t="s">
        <v>19</v>
      </c>
      <c r="C42" s="7" t="s">
        <v>8</v>
      </c>
      <c r="D42" s="8" t="s">
        <v>148</v>
      </c>
      <c r="E42" s="8" t="s">
        <v>130</v>
      </c>
      <c r="F42" s="38">
        <v>44265</v>
      </c>
      <c r="G42" s="9">
        <v>235000</v>
      </c>
      <c r="H42" s="10" t="s">
        <v>2</v>
      </c>
    </row>
    <row r="43" spans="1:8" s="11" customFormat="1" ht="48.75" customHeight="1">
      <c r="A43" s="35" t="s">
        <v>221</v>
      </c>
      <c r="B43" s="33" t="s">
        <v>19</v>
      </c>
      <c r="C43" s="7" t="s">
        <v>10</v>
      </c>
      <c r="D43" s="8" t="s">
        <v>149</v>
      </c>
      <c r="E43" s="8" t="s">
        <v>131</v>
      </c>
      <c r="F43" s="38">
        <v>43837</v>
      </c>
      <c r="G43" s="9">
        <v>1200000</v>
      </c>
      <c r="H43" s="10" t="s">
        <v>2</v>
      </c>
    </row>
    <row r="44" spans="1:8" s="11" customFormat="1" ht="48.75" customHeight="1">
      <c r="A44" s="35" t="s">
        <v>222</v>
      </c>
      <c r="B44" s="33" t="s">
        <v>19</v>
      </c>
      <c r="C44" s="7" t="s">
        <v>10</v>
      </c>
      <c r="D44" s="8" t="s">
        <v>21</v>
      </c>
      <c r="E44" s="8" t="s">
        <v>132</v>
      </c>
      <c r="F44" s="38">
        <v>44097</v>
      </c>
      <c r="G44" s="9">
        <v>15000000</v>
      </c>
      <c r="H44" s="10" t="s">
        <v>2</v>
      </c>
    </row>
    <row r="45" spans="1:8" s="11" customFormat="1" ht="48.75" customHeight="1">
      <c r="A45" s="35" t="s">
        <v>223</v>
      </c>
      <c r="B45" s="33" t="s">
        <v>19</v>
      </c>
      <c r="C45" s="7" t="s">
        <v>8</v>
      </c>
      <c r="D45" s="8" t="s">
        <v>150</v>
      </c>
      <c r="E45" s="8" t="s">
        <v>133</v>
      </c>
      <c r="F45" s="38">
        <v>43747</v>
      </c>
      <c r="G45" s="9">
        <v>795000</v>
      </c>
      <c r="H45" s="10" t="s">
        <v>2</v>
      </c>
    </row>
    <row r="46" spans="1:8" s="11" customFormat="1" ht="48.75" customHeight="1">
      <c r="A46" s="35" t="s">
        <v>224</v>
      </c>
      <c r="B46" s="33" t="s">
        <v>19</v>
      </c>
      <c r="C46" s="7" t="s">
        <v>8</v>
      </c>
      <c r="D46" s="8" t="s">
        <v>148</v>
      </c>
      <c r="E46" s="8" t="s">
        <v>134</v>
      </c>
      <c r="F46" s="38">
        <v>44427</v>
      </c>
      <c r="G46" s="9">
        <v>82007</v>
      </c>
      <c r="H46" s="10" t="s">
        <v>2</v>
      </c>
    </row>
    <row r="47" spans="1:8" s="11" customFormat="1" ht="48.75" customHeight="1">
      <c r="A47" s="35" t="s">
        <v>225</v>
      </c>
      <c r="B47" s="33" t="s">
        <v>19</v>
      </c>
      <c r="C47" s="7" t="s">
        <v>10</v>
      </c>
      <c r="D47" s="8" t="s">
        <v>26</v>
      </c>
      <c r="E47" s="8" t="s">
        <v>160</v>
      </c>
      <c r="F47" s="38">
        <v>44438</v>
      </c>
      <c r="G47" s="9">
        <v>23437</v>
      </c>
      <c r="H47" s="10" t="s">
        <v>2</v>
      </c>
    </row>
    <row r="48" spans="1:8" s="11" customFormat="1" ht="48.75" customHeight="1">
      <c r="A48" s="35" t="s">
        <v>226</v>
      </c>
      <c r="B48" s="33" t="s">
        <v>19</v>
      </c>
      <c r="C48" s="7" t="s">
        <v>10</v>
      </c>
      <c r="D48" s="8" t="s">
        <v>148</v>
      </c>
      <c r="E48" s="8" t="s">
        <v>160</v>
      </c>
      <c r="F48" s="38">
        <v>44438</v>
      </c>
      <c r="G48" s="9">
        <v>5810</v>
      </c>
      <c r="H48" s="10" t="s">
        <v>2</v>
      </c>
    </row>
    <row r="49" spans="1:8" s="11" customFormat="1" ht="48.75" customHeight="1">
      <c r="A49" s="35" t="s">
        <v>227</v>
      </c>
      <c r="B49" s="33" t="s">
        <v>19</v>
      </c>
      <c r="C49" s="7" t="s">
        <v>10</v>
      </c>
      <c r="D49" s="8" t="s">
        <v>178</v>
      </c>
      <c r="E49" s="8" t="s">
        <v>160</v>
      </c>
      <c r="F49" s="38">
        <v>44438</v>
      </c>
      <c r="G49" s="9">
        <v>5638</v>
      </c>
      <c r="H49" s="10" t="s">
        <v>2</v>
      </c>
    </row>
    <row r="50" spans="1:8" s="11" customFormat="1" ht="48.75" customHeight="1">
      <c r="A50" s="35" t="s">
        <v>228</v>
      </c>
      <c r="B50" s="33" t="s">
        <v>19</v>
      </c>
      <c r="C50" s="7" t="s">
        <v>10</v>
      </c>
      <c r="D50" s="8" t="s">
        <v>25</v>
      </c>
      <c r="E50" s="8" t="s">
        <v>160</v>
      </c>
      <c r="F50" s="38">
        <v>44438</v>
      </c>
      <c r="G50" s="9">
        <v>48755</v>
      </c>
      <c r="H50" s="10" t="s">
        <v>2</v>
      </c>
    </row>
    <row r="51" spans="1:8" s="11" customFormat="1" ht="48.75" customHeight="1">
      <c r="A51" s="35" t="s">
        <v>229</v>
      </c>
      <c r="B51" s="33" t="s">
        <v>19</v>
      </c>
      <c r="C51" s="7" t="s">
        <v>10</v>
      </c>
      <c r="D51" s="8" t="s">
        <v>179</v>
      </c>
      <c r="E51" s="8" t="s">
        <v>161</v>
      </c>
      <c r="F51" s="38">
        <v>44097</v>
      </c>
      <c r="G51" s="9">
        <v>300000</v>
      </c>
      <c r="H51" s="10" t="s">
        <v>2</v>
      </c>
    </row>
    <row r="52" spans="1:8" s="11" customFormat="1" ht="48.75" customHeight="1">
      <c r="A52" s="35" t="s">
        <v>230</v>
      </c>
      <c r="B52" s="33" t="s">
        <v>19</v>
      </c>
      <c r="C52" s="7" t="s">
        <v>10</v>
      </c>
      <c r="D52" s="8" t="s">
        <v>180</v>
      </c>
      <c r="E52" s="8" t="s">
        <v>162</v>
      </c>
      <c r="F52" s="38">
        <v>43741</v>
      </c>
      <c r="G52" s="9">
        <v>300000</v>
      </c>
      <c r="H52" s="10" t="s">
        <v>2</v>
      </c>
    </row>
    <row r="53" spans="1:8" s="11" customFormat="1" ht="48.75" customHeight="1">
      <c r="A53" s="35" t="s">
        <v>231</v>
      </c>
      <c r="B53" s="33" t="s">
        <v>19</v>
      </c>
      <c r="C53" s="7" t="s">
        <v>8</v>
      </c>
      <c r="D53" s="8" t="s">
        <v>181</v>
      </c>
      <c r="E53" s="8" t="s">
        <v>163</v>
      </c>
      <c r="F53" s="38">
        <v>44097</v>
      </c>
      <c r="G53" s="9">
        <v>400000</v>
      </c>
      <c r="H53" s="10" t="s">
        <v>2</v>
      </c>
    </row>
    <row r="54" spans="1:8" s="11" customFormat="1" ht="48.75" customHeight="1">
      <c r="A54" s="35" t="s">
        <v>232</v>
      </c>
      <c r="B54" s="33" t="s">
        <v>19</v>
      </c>
      <c r="C54" s="7" t="s">
        <v>10</v>
      </c>
      <c r="D54" s="8" t="s">
        <v>182</v>
      </c>
      <c r="E54" s="8" t="s">
        <v>164</v>
      </c>
      <c r="F54" s="38">
        <v>44385</v>
      </c>
      <c r="G54" s="9">
        <v>900000</v>
      </c>
      <c r="H54" s="10" t="s">
        <v>2</v>
      </c>
    </row>
    <row r="55" spans="1:8" s="11" customFormat="1" ht="48.75" customHeight="1">
      <c r="A55" s="35" t="s">
        <v>233</v>
      </c>
      <c r="B55" s="33" t="s">
        <v>19</v>
      </c>
      <c r="C55" s="7" t="s">
        <v>10</v>
      </c>
      <c r="D55" s="8" t="s">
        <v>87</v>
      </c>
      <c r="E55" s="8" t="s">
        <v>165</v>
      </c>
      <c r="F55" s="38">
        <v>44048</v>
      </c>
      <c r="G55" s="9">
        <v>2000000</v>
      </c>
      <c r="H55" s="10" t="s">
        <v>2</v>
      </c>
    </row>
    <row r="56" spans="1:8" s="11" customFormat="1" ht="48.75" customHeight="1">
      <c r="A56" s="35" t="s">
        <v>234</v>
      </c>
      <c r="B56" s="33" t="s">
        <v>19</v>
      </c>
      <c r="C56" s="7" t="s">
        <v>10</v>
      </c>
      <c r="D56" s="8" t="s">
        <v>183</v>
      </c>
      <c r="E56" s="8" t="s">
        <v>166</v>
      </c>
      <c r="F56" s="38">
        <v>44097</v>
      </c>
      <c r="G56" s="9">
        <v>200000</v>
      </c>
      <c r="H56" s="10" t="s">
        <v>2</v>
      </c>
    </row>
    <row r="57" spans="1:8" s="11" customFormat="1" ht="48.75" customHeight="1">
      <c r="A57" s="35" t="s">
        <v>235</v>
      </c>
      <c r="B57" s="33" t="s">
        <v>19</v>
      </c>
      <c r="C57" s="7" t="s">
        <v>138</v>
      </c>
      <c r="D57" s="8" t="s">
        <v>184</v>
      </c>
      <c r="E57" s="8" t="s">
        <v>167</v>
      </c>
      <c r="F57" s="38">
        <v>44357</v>
      </c>
      <c r="G57" s="9">
        <v>2500000</v>
      </c>
      <c r="H57" s="10" t="s">
        <v>2</v>
      </c>
    </row>
    <row r="58" spans="1:8" s="11" customFormat="1" ht="48.75" customHeight="1">
      <c r="A58" s="35" t="s">
        <v>236</v>
      </c>
      <c r="B58" s="33" t="s">
        <v>19</v>
      </c>
      <c r="C58" s="7" t="s">
        <v>10</v>
      </c>
      <c r="D58" s="8" t="s">
        <v>185</v>
      </c>
      <c r="E58" s="8" t="s">
        <v>168</v>
      </c>
      <c r="F58" s="38">
        <v>44097</v>
      </c>
      <c r="G58" s="9">
        <v>450000</v>
      </c>
      <c r="H58" s="10" t="s">
        <v>2</v>
      </c>
    </row>
    <row r="59" spans="1:8" s="11" customFormat="1" ht="48.75" customHeight="1">
      <c r="A59" s="35" t="s">
        <v>237</v>
      </c>
      <c r="B59" s="33" t="s">
        <v>19</v>
      </c>
      <c r="C59" s="7" t="s">
        <v>10</v>
      </c>
      <c r="D59" s="8" t="s">
        <v>186</v>
      </c>
      <c r="E59" s="8" t="s">
        <v>169</v>
      </c>
      <c r="F59" s="38">
        <v>43741</v>
      </c>
      <c r="G59" s="9">
        <v>250000</v>
      </c>
      <c r="H59" s="10" t="s">
        <v>2</v>
      </c>
    </row>
    <row r="60" spans="1:8" s="11" customFormat="1" ht="48.75" customHeight="1">
      <c r="A60" s="35" t="s">
        <v>238</v>
      </c>
      <c r="B60" s="33" t="s">
        <v>19</v>
      </c>
      <c r="C60" s="7" t="s">
        <v>10</v>
      </c>
      <c r="D60" s="8" t="s">
        <v>187</v>
      </c>
      <c r="E60" s="8" t="s">
        <v>170</v>
      </c>
      <c r="F60" s="38">
        <v>43747</v>
      </c>
      <c r="G60" s="9">
        <v>885000</v>
      </c>
      <c r="H60" s="10" t="s">
        <v>2</v>
      </c>
    </row>
    <row r="61" spans="1:8" s="11" customFormat="1" ht="48.75" customHeight="1">
      <c r="A61" s="35" t="s">
        <v>239</v>
      </c>
      <c r="B61" s="33" t="s">
        <v>19</v>
      </c>
      <c r="C61" s="7" t="s">
        <v>10</v>
      </c>
      <c r="D61" s="8" t="s">
        <v>188</v>
      </c>
      <c r="E61" s="8" t="s">
        <v>171</v>
      </c>
      <c r="F61" s="38">
        <v>44265</v>
      </c>
      <c r="G61" s="9">
        <v>300000</v>
      </c>
      <c r="H61" s="10" t="s">
        <v>2</v>
      </c>
    </row>
    <row r="62" spans="1:8" s="11" customFormat="1" ht="48.75" customHeight="1">
      <c r="A62" s="35" t="s">
        <v>240</v>
      </c>
      <c r="B62" s="33" t="s">
        <v>19</v>
      </c>
      <c r="C62" s="7" t="s">
        <v>10</v>
      </c>
      <c r="D62" s="8" t="s">
        <v>189</v>
      </c>
      <c r="E62" s="8" t="s">
        <v>172</v>
      </c>
      <c r="F62" s="38">
        <v>44265</v>
      </c>
      <c r="G62" s="9">
        <v>300000</v>
      </c>
      <c r="H62" s="10" t="s">
        <v>2</v>
      </c>
    </row>
    <row r="63" spans="1:8" s="11" customFormat="1" ht="48.75" customHeight="1">
      <c r="A63" s="35" t="s">
        <v>241</v>
      </c>
      <c r="B63" s="33" t="s">
        <v>19</v>
      </c>
      <c r="C63" s="7" t="s">
        <v>8</v>
      </c>
      <c r="D63" s="8" t="s">
        <v>190</v>
      </c>
      <c r="E63" s="8" t="s">
        <v>173</v>
      </c>
      <c r="F63" s="38">
        <v>44097</v>
      </c>
      <c r="G63" s="9">
        <v>250000</v>
      </c>
      <c r="H63" s="10" t="s">
        <v>2</v>
      </c>
    </row>
    <row r="64" spans="1:8" s="11" customFormat="1" ht="48.75" customHeight="1">
      <c r="A64" s="35" t="s">
        <v>242</v>
      </c>
      <c r="B64" s="33" t="s">
        <v>19</v>
      </c>
      <c r="C64" s="7" t="s">
        <v>10</v>
      </c>
      <c r="D64" s="8" t="s">
        <v>86</v>
      </c>
      <c r="E64" s="8" t="s">
        <v>174</v>
      </c>
      <c r="F64" s="38">
        <v>44079</v>
      </c>
      <c r="G64" s="9">
        <v>500000</v>
      </c>
      <c r="H64" s="10" t="s">
        <v>2</v>
      </c>
    </row>
    <row r="65" spans="1:8" s="11" customFormat="1" ht="48.75" customHeight="1">
      <c r="A65" s="35" t="s">
        <v>243</v>
      </c>
      <c r="B65" s="33" t="s">
        <v>19</v>
      </c>
      <c r="C65" s="7" t="s">
        <v>138</v>
      </c>
      <c r="D65" s="8" t="s">
        <v>191</v>
      </c>
      <c r="E65" s="8" t="s">
        <v>175</v>
      </c>
      <c r="F65" s="38">
        <v>44386</v>
      </c>
      <c r="G65" s="9">
        <v>2500000</v>
      </c>
      <c r="H65" s="10" t="s">
        <v>2</v>
      </c>
    </row>
    <row r="66" spans="1:8" s="11" customFormat="1" ht="48.75" customHeight="1">
      <c r="A66" s="35" t="s">
        <v>244</v>
      </c>
      <c r="B66" s="33" t="s">
        <v>19</v>
      </c>
      <c r="C66" s="7" t="s">
        <v>10</v>
      </c>
      <c r="D66" s="8" t="s">
        <v>192</v>
      </c>
      <c r="E66" s="8" t="s">
        <v>176</v>
      </c>
      <c r="F66" s="38">
        <v>44356</v>
      </c>
      <c r="G66" s="9">
        <v>240000</v>
      </c>
      <c r="H66" s="10" t="s">
        <v>2</v>
      </c>
    </row>
    <row r="67" spans="1:8" s="11" customFormat="1" ht="48.75" customHeight="1">
      <c r="A67" s="35" t="s">
        <v>245</v>
      </c>
      <c r="B67" s="33" t="s">
        <v>19</v>
      </c>
      <c r="C67" s="7" t="s">
        <v>10</v>
      </c>
      <c r="D67" s="8" t="s">
        <v>145</v>
      </c>
      <c r="E67" s="8" t="s">
        <v>177</v>
      </c>
      <c r="F67" s="38">
        <v>43468</v>
      </c>
      <c r="G67" s="9">
        <v>5000000</v>
      </c>
      <c r="H67" s="10" t="s">
        <v>2</v>
      </c>
    </row>
    <row r="68" spans="1:8" s="11" customFormat="1" ht="48.75" customHeight="1">
      <c r="A68" s="35" t="s">
        <v>246</v>
      </c>
      <c r="B68" s="33" t="s">
        <v>19</v>
      </c>
      <c r="C68" s="7" t="s">
        <v>10</v>
      </c>
      <c r="D68" s="8" t="s">
        <v>248</v>
      </c>
      <c r="E68" s="8" t="s">
        <v>247</v>
      </c>
      <c r="F68" s="38">
        <v>44265</v>
      </c>
      <c r="G68" s="9">
        <v>350000</v>
      </c>
      <c r="H68" s="10" t="s">
        <v>2</v>
      </c>
    </row>
    <row r="69" spans="1:8">
      <c r="A69" s="14"/>
      <c r="B69" s="14" t="s">
        <v>3</v>
      </c>
      <c r="C69" s="15"/>
      <c r="D69" s="16"/>
      <c r="E69" s="15"/>
      <c r="F69" s="17"/>
      <c r="G69" s="31">
        <f>SUM(G7:G68)</f>
        <v>68511647</v>
      </c>
      <c r="H69" s="18"/>
    </row>
    <row r="70" spans="1:8" s="11" customFormat="1" ht="48.75" customHeight="1">
      <c r="A70" s="13" t="s">
        <v>31</v>
      </c>
      <c r="B70" s="33" t="s">
        <v>19</v>
      </c>
      <c r="C70" s="7" t="s">
        <v>51</v>
      </c>
      <c r="D70" s="12" t="s">
        <v>103</v>
      </c>
      <c r="E70" s="8" t="s">
        <v>97</v>
      </c>
      <c r="F70" s="38">
        <v>44361</v>
      </c>
      <c r="G70" s="9">
        <v>1600000</v>
      </c>
      <c r="H70" s="7" t="s">
        <v>4</v>
      </c>
    </row>
    <row r="71" spans="1:8" s="11" customFormat="1" ht="48.75" customHeight="1">
      <c r="A71" s="13" t="s">
        <v>32</v>
      </c>
      <c r="B71" s="33" t="s">
        <v>19</v>
      </c>
      <c r="C71" s="7" t="s">
        <v>8</v>
      </c>
      <c r="D71" s="12" t="s">
        <v>104</v>
      </c>
      <c r="E71" s="8" t="s">
        <v>98</v>
      </c>
      <c r="F71" s="38">
        <v>44361</v>
      </c>
      <c r="G71" s="9">
        <v>360000</v>
      </c>
      <c r="H71" s="7" t="s">
        <v>4</v>
      </c>
    </row>
    <row r="72" spans="1:8" s="11" customFormat="1" ht="48.75" customHeight="1">
      <c r="A72" s="13" t="s">
        <v>33</v>
      </c>
      <c r="B72" s="33" t="s">
        <v>19</v>
      </c>
      <c r="C72" s="7" t="s">
        <v>105</v>
      </c>
      <c r="D72" s="12" t="s">
        <v>106</v>
      </c>
      <c r="E72" s="8" t="s">
        <v>99</v>
      </c>
      <c r="F72" s="38">
        <v>43964</v>
      </c>
      <c r="G72" s="9">
        <v>66000</v>
      </c>
      <c r="H72" s="7" t="s">
        <v>4</v>
      </c>
    </row>
    <row r="73" spans="1:8" s="11" customFormat="1" ht="48.75" customHeight="1">
      <c r="A73" s="13" t="s">
        <v>34</v>
      </c>
      <c r="B73" s="33" t="s">
        <v>19</v>
      </c>
      <c r="C73" s="7" t="s">
        <v>10</v>
      </c>
      <c r="D73" s="12" t="s">
        <v>107</v>
      </c>
      <c r="E73" s="8" t="s">
        <v>100</v>
      </c>
      <c r="F73" s="38">
        <v>43796</v>
      </c>
      <c r="G73" s="9">
        <v>1600000</v>
      </c>
      <c r="H73" s="7" t="s">
        <v>4</v>
      </c>
    </row>
    <row r="74" spans="1:8" s="11" customFormat="1" ht="48.75" customHeight="1">
      <c r="A74" s="13" t="s">
        <v>35</v>
      </c>
      <c r="B74" s="33" t="s">
        <v>19</v>
      </c>
      <c r="C74" s="7" t="s">
        <v>10</v>
      </c>
      <c r="D74" s="12" t="s">
        <v>108</v>
      </c>
      <c r="E74" s="8" t="s">
        <v>101</v>
      </c>
      <c r="F74" s="38">
        <v>43293</v>
      </c>
      <c r="G74" s="9">
        <v>150000</v>
      </c>
      <c r="H74" s="7" t="s">
        <v>4</v>
      </c>
    </row>
    <row r="75" spans="1:8" s="11" customFormat="1" ht="48.75" customHeight="1">
      <c r="A75" s="13" t="s">
        <v>36</v>
      </c>
      <c r="B75" s="33" t="s">
        <v>19</v>
      </c>
      <c r="C75" s="7" t="s">
        <v>109</v>
      </c>
      <c r="D75" s="12" t="s">
        <v>110</v>
      </c>
      <c r="E75" s="8" t="s">
        <v>102</v>
      </c>
      <c r="F75" s="38">
        <v>43339</v>
      </c>
      <c r="G75" s="9">
        <v>140000</v>
      </c>
      <c r="H75" s="7" t="s">
        <v>4</v>
      </c>
    </row>
    <row r="76" spans="1:8" s="11" customFormat="1" ht="48.75" customHeight="1">
      <c r="A76" s="13" t="s">
        <v>37</v>
      </c>
      <c r="B76" s="33" t="s">
        <v>19</v>
      </c>
      <c r="C76" s="7" t="s">
        <v>10</v>
      </c>
      <c r="D76" s="12" t="s">
        <v>29</v>
      </c>
      <c r="E76" s="8" t="s">
        <v>151</v>
      </c>
      <c r="F76" s="38">
        <v>43711</v>
      </c>
      <c r="G76" s="9">
        <v>1700000</v>
      </c>
      <c r="H76" s="7" t="s">
        <v>4</v>
      </c>
    </row>
    <row r="77" spans="1:8" s="11" customFormat="1" ht="48.75" customHeight="1">
      <c r="A77" s="13" t="s">
        <v>38</v>
      </c>
      <c r="B77" s="33" t="s">
        <v>19</v>
      </c>
      <c r="C77" s="7" t="s">
        <v>10</v>
      </c>
      <c r="D77" s="12" t="s">
        <v>153</v>
      </c>
      <c r="E77" s="8" t="s">
        <v>152</v>
      </c>
      <c r="F77" s="38">
        <v>43711</v>
      </c>
      <c r="G77" s="9">
        <v>215000</v>
      </c>
      <c r="H77" s="7" t="s">
        <v>4</v>
      </c>
    </row>
    <row r="78" spans="1:8" s="11" customFormat="1" ht="48.75" customHeight="1">
      <c r="A78" s="13" t="s">
        <v>39</v>
      </c>
      <c r="B78" s="33" t="s">
        <v>19</v>
      </c>
      <c r="C78" s="7" t="s">
        <v>10</v>
      </c>
      <c r="D78" s="12" t="s">
        <v>27</v>
      </c>
      <c r="E78" s="8" t="s">
        <v>193</v>
      </c>
      <c r="F78" s="38">
        <v>44383</v>
      </c>
      <c r="G78" s="9">
        <v>3920000</v>
      </c>
      <c r="H78" s="7" t="s">
        <v>4</v>
      </c>
    </row>
    <row r="79" spans="1:8" s="11" customFormat="1" ht="48.75" customHeight="1">
      <c r="A79" s="13" t="s">
        <v>40</v>
      </c>
      <c r="B79" s="33" t="s">
        <v>19</v>
      </c>
      <c r="C79" s="7" t="s">
        <v>10</v>
      </c>
      <c r="D79" s="12" t="s">
        <v>206</v>
      </c>
      <c r="E79" s="8" t="s">
        <v>194</v>
      </c>
      <c r="F79" s="38">
        <v>44383</v>
      </c>
      <c r="G79" s="9">
        <v>3200000</v>
      </c>
      <c r="H79" s="7" t="s">
        <v>4</v>
      </c>
    </row>
    <row r="80" spans="1:8" s="11" customFormat="1" ht="48.75" customHeight="1">
      <c r="A80" s="13" t="s">
        <v>41</v>
      </c>
      <c r="B80" s="33" t="s">
        <v>19</v>
      </c>
      <c r="C80" s="7" t="s">
        <v>10</v>
      </c>
      <c r="D80" s="12" t="s">
        <v>137</v>
      </c>
      <c r="E80" s="8" t="s">
        <v>195</v>
      </c>
      <c r="F80" s="38">
        <v>43731</v>
      </c>
      <c r="G80" s="9">
        <v>60000</v>
      </c>
      <c r="H80" s="7" t="s">
        <v>4</v>
      </c>
    </row>
    <row r="81" spans="1:8" s="11" customFormat="1" ht="48.75" customHeight="1">
      <c r="A81" s="13" t="s">
        <v>42</v>
      </c>
      <c r="B81" s="33" t="s">
        <v>19</v>
      </c>
      <c r="C81" s="7" t="s">
        <v>10</v>
      </c>
      <c r="D81" s="12" t="s">
        <v>182</v>
      </c>
      <c r="E81" s="8" t="s">
        <v>196</v>
      </c>
      <c r="F81" s="38">
        <v>43731</v>
      </c>
      <c r="G81" s="9">
        <v>79000</v>
      </c>
      <c r="H81" s="7" t="s">
        <v>4</v>
      </c>
    </row>
    <row r="82" spans="1:8" s="11" customFormat="1" ht="48.75" customHeight="1">
      <c r="A82" s="13" t="s">
        <v>43</v>
      </c>
      <c r="B82" s="33" t="s">
        <v>19</v>
      </c>
      <c r="C82" s="7" t="s">
        <v>28</v>
      </c>
      <c r="D82" s="12" t="s">
        <v>207</v>
      </c>
      <c r="E82" s="8" t="s">
        <v>197</v>
      </c>
      <c r="F82" s="38">
        <v>44322</v>
      </c>
      <c r="G82" s="9">
        <v>78400</v>
      </c>
      <c r="H82" s="7" t="s">
        <v>4</v>
      </c>
    </row>
    <row r="83" spans="1:8" s="11" customFormat="1" ht="48.75" customHeight="1">
      <c r="A83" s="13" t="s">
        <v>44</v>
      </c>
      <c r="B83" s="33" t="s">
        <v>19</v>
      </c>
      <c r="C83" s="7" t="s">
        <v>10</v>
      </c>
      <c r="D83" s="12" t="s">
        <v>208</v>
      </c>
      <c r="E83" s="8" t="s">
        <v>198</v>
      </c>
      <c r="F83" s="38">
        <v>43707</v>
      </c>
      <c r="G83" s="9">
        <v>582000</v>
      </c>
      <c r="H83" s="7" t="s">
        <v>4</v>
      </c>
    </row>
    <row r="84" spans="1:8" s="11" customFormat="1" ht="48.75" customHeight="1">
      <c r="A84" s="13" t="s">
        <v>45</v>
      </c>
      <c r="B84" s="33" t="s">
        <v>19</v>
      </c>
      <c r="C84" s="7" t="s">
        <v>10</v>
      </c>
      <c r="D84" s="12" t="s">
        <v>209</v>
      </c>
      <c r="E84" s="8" t="s">
        <v>199</v>
      </c>
      <c r="F84" s="38">
        <v>44375</v>
      </c>
      <c r="G84" s="9">
        <v>1920000</v>
      </c>
      <c r="H84" s="7" t="s">
        <v>4</v>
      </c>
    </row>
    <row r="85" spans="1:8" s="11" customFormat="1" ht="48.75" customHeight="1">
      <c r="A85" s="13" t="s">
        <v>46</v>
      </c>
      <c r="B85" s="33" t="s">
        <v>19</v>
      </c>
      <c r="C85" s="7" t="s">
        <v>10</v>
      </c>
      <c r="D85" s="12" t="s">
        <v>210</v>
      </c>
      <c r="E85" s="8" t="s">
        <v>200</v>
      </c>
      <c r="F85" s="38">
        <v>44375</v>
      </c>
      <c r="G85" s="9">
        <v>2400000</v>
      </c>
      <c r="H85" s="7" t="s">
        <v>4</v>
      </c>
    </row>
    <row r="86" spans="1:8" s="11" customFormat="1" ht="48.75" customHeight="1">
      <c r="A86" s="13" t="s">
        <v>47</v>
      </c>
      <c r="B86" s="33" t="s">
        <v>19</v>
      </c>
      <c r="C86" s="7" t="s">
        <v>10</v>
      </c>
      <c r="D86" s="12" t="s">
        <v>211</v>
      </c>
      <c r="E86" s="8" t="s">
        <v>201</v>
      </c>
      <c r="F86" s="38">
        <v>44375</v>
      </c>
      <c r="G86" s="9">
        <v>4800000</v>
      </c>
      <c r="H86" s="7" t="s">
        <v>4</v>
      </c>
    </row>
    <row r="87" spans="1:8" s="11" customFormat="1" ht="48.75" customHeight="1">
      <c r="A87" s="13" t="s">
        <v>48</v>
      </c>
      <c r="B87" s="33" t="s">
        <v>19</v>
      </c>
      <c r="C87" s="7" t="s">
        <v>9</v>
      </c>
      <c r="D87" s="12" t="s">
        <v>212</v>
      </c>
      <c r="E87" s="8" t="s">
        <v>202</v>
      </c>
      <c r="F87" s="38">
        <v>44441</v>
      </c>
      <c r="G87" s="9">
        <v>720000</v>
      </c>
      <c r="H87" s="7" t="s">
        <v>4</v>
      </c>
    </row>
    <row r="88" spans="1:8" s="11" customFormat="1" ht="48.75" customHeight="1">
      <c r="A88" s="13" t="s">
        <v>56</v>
      </c>
      <c r="B88" s="33" t="s">
        <v>19</v>
      </c>
      <c r="C88" s="7" t="s">
        <v>10</v>
      </c>
      <c r="D88" s="12" t="s">
        <v>213</v>
      </c>
      <c r="E88" s="8" t="s">
        <v>203</v>
      </c>
      <c r="F88" s="38">
        <v>43677</v>
      </c>
      <c r="G88" s="9">
        <v>150000</v>
      </c>
      <c r="H88" s="7" t="s">
        <v>4</v>
      </c>
    </row>
    <row r="89" spans="1:8" s="11" customFormat="1" ht="48.75" customHeight="1">
      <c r="A89" s="13" t="s">
        <v>57</v>
      </c>
      <c r="B89" s="33" t="s">
        <v>19</v>
      </c>
      <c r="C89" s="7" t="s">
        <v>10</v>
      </c>
      <c r="D89" s="12" t="s">
        <v>214</v>
      </c>
      <c r="E89" s="8" t="s">
        <v>204</v>
      </c>
      <c r="F89" s="38">
        <v>43711</v>
      </c>
      <c r="G89" s="9">
        <v>1800000</v>
      </c>
      <c r="H89" s="7" t="s">
        <v>4</v>
      </c>
    </row>
    <row r="90" spans="1:8" s="11" customFormat="1" ht="48.75" customHeight="1">
      <c r="A90" s="13" t="s">
        <v>58</v>
      </c>
      <c r="B90" s="33" t="s">
        <v>19</v>
      </c>
      <c r="C90" s="7" t="s">
        <v>10</v>
      </c>
      <c r="D90" s="12" t="s">
        <v>215</v>
      </c>
      <c r="E90" s="8" t="s">
        <v>205</v>
      </c>
      <c r="F90" s="38">
        <v>43796</v>
      </c>
      <c r="G90" s="9">
        <v>2100000</v>
      </c>
      <c r="H90" s="7" t="s">
        <v>4</v>
      </c>
    </row>
    <row r="91" spans="1:8">
      <c r="A91" s="14"/>
      <c r="B91" s="14" t="s">
        <v>3</v>
      </c>
      <c r="C91" s="15"/>
      <c r="D91" s="16"/>
      <c r="E91" s="15"/>
      <c r="F91" s="17"/>
      <c r="G91" s="31">
        <f>SUM(G70:G90)</f>
        <v>27640400</v>
      </c>
      <c r="H91" s="18"/>
    </row>
    <row r="92" spans="1:8" s="11" customFormat="1" ht="66.75" customHeight="1">
      <c r="A92" s="37" t="s">
        <v>31</v>
      </c>
      <c r="B92" s="33" t="s">
        <v>19</v>
      </c>
      <c r="C92" s="7" t="s">
        <v>10</v>
      </c>
      <c r="D92" s="8" t="s">
        <v>112</v>
      </c>
      <c r="E92" s="8" t="s">
        <v>111</v>
      </c>
      <c r="F92" s="38">
        <v>43966</v>
      </c>
      <c r="G92" s="9">
        <v>1600000</v>
      </c>
      <c r="H92" s="10" t="s">
        <v>5</v>
      </c>
    </row>
    <row r="93" spans="1:8" s="11" customFormat="1" ht="57" customHeight="1">
      <c r="A93" s="37" t="s">
        <v>32</v>
      </c>
      <c r="B93" s="33" t="s">
        <v>19</v>
      </c>
      <c r="C93" s="7" t="s">
        <v>10</v>
      </c>
      <c r="D93" s="8" t="s">
        <v>157</v>
      </c>
      <c r="E93" s="8" t="s">
        <v>154</v>
      </c>
      <c r="F93" s="38">
        <v>43963</v>
      </c>
      <c r="G93" s="9">
        <v>650000</v>
      </c>
      <c r="H93" s="10" t="s">
        <v>5</v>
      </c>
    </row>
    <row r="94" spans="1:8" s="11" customFormat="1" ht="57" customHeight="1">
      <c r="A94" s="37" t="s">
        <v>33</v>
      </c>
      <c r="B94" s="33" t="s">
        <v>19</v>
      </c>
      <c r="C94" s="7" t="s">
        <v>10</v>
      </c>
      <c r="D94" s="8" t="s">
        <v>158</v>
      </c>
      <c r="E94" s="8" t="s">
        <v>155</v>
      </c>
      <c r="F94" s="38">
        <v>43963</v>
      </c>
      <c r="G94" s="9">
        <v>500000</v>
      </c>
      <c r="H94" s="10" t="s">
        <v>5</v>
      </c>
    </row>
    <row r="95" spans="1:8" s="11" customFormat="1" ht="57" customHeight="1">
      <c r="A95" s="37" t="s">
        <v>59</v>
      </c>
      <c r="B95" s="33" t="s">
        <v>19</v>
      </c>
      <c r="C95" s="7" t="s">
        <v>10</v>
      </c>
      <c r="D95" s="8" t="s">
        <v>159</v>
      </c>
      <c r="E95" s="8" t="s">
        <v>156</v>
      </c>
      <c r="F95" s="38">
        <v>43621</v>
      </c>
      <c r="G95" s="9">
        <v>900000</v>
      </c>
      <c r="H95" s="10" t="s">
        <v>5</v>
      </c>
    </row>
    <row r="96" spans="1:8" s="11" customFormat="1" ht="57" customHeight="1">
      <c r="A96" s="37" t="s">
        <v>60</v>
      </c>
      <c r="B96" s="33" t="s">
        <v>19</v>
      </c>
      <c r="C96" s="7" t="s">
        <v>217</v>
      </c>
      <c r="D96" s="8" t="s">
        <v>218</v>
      </c>
      <c r="E96" s="8" t="s">
        <v>216</v>
      </c>
      <c r="F96" s="38">
        <v>44399</v>
      </c>
      <c r="G96" s="9">
        <v>1100000</v>
      </c>
      <c r="H96" s="10" t="s">
        <v>5</v>
      </c>
    </row>
    <row r="97" spans="1:8">
      <c r="A97" s="14"/>
      <c r="B97" s="14" t="s">
        <v>6</v>
      </c>
      <c r="C97" s="15"/>
      <c r="D97" s="16"/>
      <c r="E97" s="15"/>
      <c r="F97" s="17"/>
      <c r="G97" s="31">
        <f>SUM(G92:G96)</f>
        <v>4750000</v>
      </c>
      <c r="H97" s="18"/>
    </row>
    <row r="98" spans="1:8" s="11" customFormat="1">
      <c r="A98" s="19"/>
      <c r="B98" s="19" t="s">
        <v>7</v>
      </c>
      <c r="C98" s="20"/>
      <c r="D98" s="21"/>
      <c r="E98" s="20"/>
      <c r="F98" s="22"/>
      <c r="G98" s="32">
        <f>G69+G91+G97</f>
        <v>100902047</v>
      </c>
      <c r="H98" s="23"/>
    </row>
    <row r="99" spans="1:8" s="11" customFormat="1" ht="48.75" customHeight="1">
      <c r="A99" s="13"/>
      <c r="B99" s="24"/>
      <c r="C99" s="24"/>
      <c r="D99" s="25"/>
      <c r="E99" s="24"/>
      <c r="F99" s="26"/>
    </row>
    <row r="100" spans="1:8" s="11" customFormat="1" ht="48.75" customHeight="1">
      <c r="A100" s="13"/>
      <c r="B100" s="24"/>
      <c r="C100" s="24"/>
      <c r="D100" s="25"/>
      <c r="E100" s="24"/>
      <c r="F100" s="26"/>
    </row>
    <row r="101" spans="1:8" s="11" customFormat="1" ht="48.75" customHeight="1">
      <c r="A101" s="13"/>
      <c r="B101" s="24"/>
      <c r="C101" s="24"/>
      <c r="D101" s="25"/>
      <c r="E101" s="24"/>
      <c r="F101" s="26"/>
    </row>
    <row r="102" spans="1:8" s="11" customFormat="1" ht="48.75" customHeight="1">
      <c r="A102" s="13"/>
      <c r="B102" s="24"/>
      <c r="C102" s="24"/>
      <c r="D102" s="25"/>
      <c r="E102" s="24"/>
      <c r="F102" s="26"/>
    </row>
    <row r="103" spans="1:8" s="11" customFormat="1" ht="48.75" customHeight="1">
      <c r="A103" s="13"/>
      <c r="B103" s="24"/>
      <c r="C103" s="24"/>
      <c r="D103" s="25"/>
      <c r="E103" s="24"/>
      <c r="F103" s="26"/>
    </row>
    <row r="104" spans="1:8" s="11" customFormat="1" ht="48.75" customHeight="1">
      <c r="A104" s="13"/>
      <c r="B104" s="24"/>
      <c r="C104" s="24"/>
      <c r="D104" s="25"/>
      <c r="E104" s="24"/>
      <c r="F104" s="26"/>
    </row>
    <row r="105" spans="1:8" s="11" customFormat="1" ht="48.75" customHeight="1">
      <c r="A105" s="13"/>
      <c r="B105" s="24"/>
      <c r="C105" s="24"/>
      <c r="D105" s="25"/>
      <c r="E105" s="24"/>
      <c r="F105" s="26"/>
    </row>
    <row r="106" spans="1:8">
      <c r="A106" s="13"/>
      <c r="B106" s="24"/>
      <c r="C106" s="24"/>
      <c r="D106" s="25"/>
      <c r="E106" s="24"/>
      <c r="F106" s="26"/>
      <c r="G106" s="11"/>
    </row>
    <row r="107" spans="1:8">
      <c r="A107" s="13"/>
      <c r="B107" s="24"/>
      <c r="C107" s="24"/>
      <c r="D107" s="25"/>
      <c r="E107" s="24"/>
      <c r="F107" s="26"/>
      <c r="G107" s="11"/>
    </row>
    <row r="108" spans="1:8">
      <c r="A108" s="13"/>
      <c r="B108" s="24"/>
      <c r="C108" s="24"/>
      <c r="D108" s="25"/>
      <c r="E108" s="24"/>
      <c r="F108" s="26"/>
      <c r="G108" s="11"/>
    </row>
    <row r="109" spans="1:8">
      <c r="A109" s="13"/>
      <c r="B109" s="24"/>
      <c r="C109" s="24"/>
      <c r="D109" s="25"/>
      <c r="E109" s="24"/>
      <c r="F109" s="26"/>
      <c r="G109" s="11"/>
    </row>
    <row r="110" spans="1:8" ht="21" customHeight="1">
      <c r="A110" s="13"/>
      <c r="B110" s="24"/>
      <c r="C110" s="24"/>
      <c r="D110" s="25"/>
      <c r="E110" s="24"/>
      <c r="F110" s="26"/>
      <c r="G110" s="11"/>
    </row>
    <row r="111" spans="1:8">
      <c r="A111" s="13"/>
      <c r="B111" s="24"/>
      <c r="C111" s="24"/>
      <c r="D111" s="25"/>
      <c r="E111" s="24"/>
      <c r="F111" s="26"/>
      <c r="G111" s="11"/>
    </row>
    <row r="112" spans="1:8">
      <c r="A112" s="13"/>
      <c r="B112" s="24"/>
      <c r="C112" s="24"/>
      <c r="D112" s="25"/>
      <c r="E112" s="24"/>
      <c r="F112" s="26"/>
      <c r="G112" s="11"/>
    </row>
    <row r="113" spans="1:7">
      <c r="A113" s="13"/>
      <c r="B113" s="24"/>
      <c r="C113" s="24"/>
      <c r="D113" s="25"/>
      <c r="E113" s="24"/>
      <c r="F113" s="26"/>
      <c r="G113" s="11"/>
    </row>
    <row r="114" spans="1:7">
      <c r="A114" s="13"/>
      <c r="B114" s="24"/>
      <c r="C114" s="24"/>
      <c r="D114" s="25"/>
      <c r="E114" s="24"/>
      <c r="F114" s="26"/>
      <c r="G114" s="11"/>
    </row>
    <row r="115" spans="1:7">
      <c r="A115" s="13"/>
      <c r="B115" s="24"/>
      <c r="C115" s="24"/>
      <c r="D115" s="25"/>
      <c r="E115" s="24"/>
      <c r="F115" s="26"/>
      <c r="G115" s="11"/>
    </row>
    <row r="116" spans="1:7">
      <c r="A116" s="13"/>
      <c r="B116" s="24"/>
      <c r="C116" s="24"/>
      <c r="D116" s="25"/>
      <c r="E116" s="24"/>
      <c r="F116" s="26"/>
      <c r="G116" s="11"/>
    </row>
    <row r="117" spans="1:7">
      <c r="A117" s="13"/>
      <c r="B117" s="24"/>
      <c r="C117" s="24"/>
      <c r="D117" s="25"/>
      <c r="E117" s="24"/>
      <c r="F117" s="26"/>
      <c r="G117" s="11"/>
    </row>
    <row r="118" spans="1:7">
      <c r="A118" s="13"/>
      <c r="B118" s="24"/>
      <c r="C118" s="24"/>
      <c r="D118" s="25"/>
      <c r="E118" s="24"/>
      <c r="F118" s="26"/>
      <c r="G118" s="11"/>
    </row>
    <row r="119" spans="1:7">
      <c r="A119" s="13"/>
      <c r="B119" s="24"/>
      <c r="C119" s="24"/>
      <c r="D119" s="25"/>
      <c r="E119" s="24"/>
      <c r="F119" s="26"/>
      <c r="G119" s="11"/>
    </row>
    <row r="120" spans="1:7">
      <c r="A120" s="13"/>
      <c r="B120" s="24"/>
      <c r="C120" s="24"/>
      <c r="D120" s="25"/>
      <c r="E120" s="24"/>
      <c r="F120" s="26"/>
      <c r="G120" s="11"/>
    </row>
    <row r="121" spans="1:7">
      <c r="A121" s="13"/>
    </row>
  </sheetData>
  <sortState ref="B7:F43">
    <sortCondition ref="B7:B43"/>
  </sortState>
  <mergeCells count="11">
    <mergeCell ref="A5:A6"/>
    <mergeCell ref="H5:H6"/>
    <mergeCell ref="B1:G1"/>
    <mergeCell ref="B2:G2"/>
    <mergeCell ref="B3:G3"/>
    <mergeCell ref="B5:B6"/>
    <mergeCell ref="C5:C6"/>
    <mergeCell ref="D5:D6"/>
    <mergeCell ref="E5:E6"/>
    <mergeCell ref="F5:F6"/>
    <mergeCell ref="G5:G6"/>
  </mergeCells>
  <phoneticPr fontId="6" type="noConversion"/>
  <pageMargins left="0.59055118110236227" right="0.59055118110236227" top="0.27559055118110237" bottom="0.35433070866141736" header="0.23622047244094491" footer="0.15748031496062992"/>
  <pageSetup paperSize="9" scale="43" fitToHeight="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文化部影視及流行音樂產業局110年度第3季補(捐)助-補助團體</vt:lpstr>
      <vt:lpstr>'文化部影視及流行音樂產業局110年度第3季補(捐)助-補助團體'!Print_Area</vt:lpstr>
      <vt:lpstr>'文化部影視及流行音樂產業局110年度第3季補(捐)助-補助團體'!Print_Titles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許海霖</cp:lastModifiedBy>
  <cp:lastPrinted>2020-07-10T06:04:07Z</cp:lastPrinted>
  <dcterms:created xsi:type="dcterms:W3CDTF">2019-04-10T02:06:36Z</dcterms:created>
  <dcterms:modified xsi:type="dcterms:W3CDTF">2021-09-30T03:14:17Z</dcterms:modified>
</cp:coreProperties>
</file>