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10163\Desktop\獎補\112年度\第一季\掛網\"/>
    </mc:Choice>
  </mc:AlternateContent>
  <bookViews>
    <workbookView xWindow="0" yWindow="0" windowWidth="28800" windowHeight="12255"/>
  </bookViews>
  <sheets>
    <sheet name="影視局112年度截至第1季補(捐)助-補助團體" sheetId="1" r:id="rId1"/>
  </sheets>
  <definedNames>
    <definedName name="_xlnm._FilterDatabase" localSheetId="0" hidden="1">'影視局112年度截至第1季補(捐)助-補助團體'!#REF!</definedName>
    <definedName name="a">#REF!</definedName>
    <definedName name="B">#REF!</definedName>
    <definedName name="_xlnm.Print_Area" localSheetId="0">'影視局112年度截至第1季補(捐)助-補助團體'!$B$1:$G$86</definedName>
    <definedName name="_xlnm.Print_Titles" localSheetId="0">'影視局112年度截至第1季補(捐)助-補助團體'!$1:$6</definedName>
    <definedName name="法令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5" i="1" l="1"/>
  <c r="G75" i="1"/>
  <c r="G46" i="1"/>
  <c r="G86" i="1" l="1"/>
</calcChain>
</file>

<file path=xl/sharedStrings.xml><?xml version="1.0" encoding="utf-8"?>
<sst xmlns="http://schemas.openxmlformats.org/spreadsheetml/2006/main" count="472" uniqueCount="189">
  <si>
    <t>文化部影視及流行音樂產業局</t>
    <phoneticPr fontId="4" type="noConversion"/>
  </si>
  <si>
    <t>單位：新台幣元</t>
    <phoneticPr fontId="4" type="noConversion"/>
  </si>
  <si>
    <t>電影事業輔導</t>
  </si>
  <si>
    <t>小計</t>
    <phoneticPr fontId="6" type="noConversion"/>
  </si>
  <si>
    <t>廣播電視事業輔導</t>
  </si>
  <si>
    <t>流行音樂產業輔導</t>
  </si>
  <si>
    <t>小計</t>
    <phoneticPr fontId="6" type="noConversion"/>
  </si>
  <si>
    <t>合計</t>
    <phoneticPr fontId="6" type="noConversion"/>
  </si>
  <si>
    <t>項次</t>
    <phoneticPr fontId="4" type="noConversion"/>
  </si>
  <si>
    <t>補(捐)助機關</t>
    <phoneticPr fontId="4" type="noConversion"/>
  </si>
  <si>
    <t>受補(捐)助對象所歸
屬之直轄市或縣(市)</t>
    <phoneticPr fontId="6" type="noConversion"/>
  </si>
  <si>
    <t>受補(捐)助對象</t>
    <phoneticPr fontId="6" type="noConversion"/>
  </si>
  <si>
    <t>補(捐)助事項或用途</t>
    <phoneticPr fontId="6" type="noConversion"/>
  </si>
  <si>
    <t>核准日期</t>
    <phoneticPr fontId="4" type="noConversion"/>
  </si>
  <si>
    <t>補(捐)助金額
(含累積金額)</t>
    <phoneticPr fontId="4" type="noConversion"/>
  </si>
  <si>
    <t>備註</t>
    <phoneticPr fontId="4" type="noConversion"/>
  </si>
  <si>
    <t>文化部影視及流行音樂產業局</t>
  </si>
  <si>
    <t>臺北市</t>
  </si>
  <si>
    <t>雲林縣</t>
  </si>
  <si>
    <t>新北市</t>
  </si>
  <si>
    <t>湠臺灣電影股份有限公司</t>
  </si>
  <si>
    <t>夢想創造股份有限公司</t>
  </si>
  <si>
    <t>財團法人中華民國電影事業發展基金會</t>
  </si>
  <si>
    <t>高雄市</t>
  </si>
  <si>
    <t>臺中市</t>
  </si>
  <si>
    <t>風潮音樂國際股份有限公司</t>
  </si>
  <si>
    <t>台灣族群融合文化藝術推廣協會</t>
  </si>
  <si>
    <t>文化部影視及流行音樂產業局</t>
    <phoneticPr fontId="6" type="noConversion"/>
  </si>
  <si>
    <t>華影國際影藝有限公司</t>
  </si>
  <si>
    <t>大禾音樂製作有限公司</t>
  </si>
  <si>
    <t>彼此影業股份有限公司</t>
  </si>
  <si>
    <t>台北市</t>
  </si>
  <si>
    <t>中影股份有限公司</t>
  </si>
  <si>
    <t>兔將創意影業股份有限公司</t>
  </si>
  <si>
    <t>嘉義市</t>
  </si>
  <si>
    <t>電影事業輔導</t>
    <phoneticPr fontId="6" type="noConversion"/>
  </si>
  <si>
    <t>社團法人台灣女性影像學會</t>
  </si>
  <si>
    <t>三立電視股份有限公司</t>
  </si>
  <si>
    <t>台中市</t>
  </si>
  <si>
    <t>杰德創意影音管理股份有限公司</t>
  </si>
  <si>
    <t>中華孝教善業總會</t>
  </si>
  <si>
    <t>中華民國歌舞藝能服務人員職業工會聯合總工會</t>
  </si>
  <si>
    <t>社團法人台灣優質生命協會</t>
  </si>
  <si>
    <t>滷沙沙動畫股份有限公司</t>
  </si>
  <si>
    <t>興揚電影有限公司</t>
  </si>
  <si>
    <t>集武躍有限公司</t>
  </si>
  <si>
    <t>前景娛樂有限公司</t>
  </si>
  <si>
    <t>希望行銷娛樂有限公司</t>
  </si>
  <si>
    <t>原創娛樂股份有限公司</t>
  </si>
  <si>
    <t>海鵬影業有限公司</t>
  </si>
  <si>
    <t>臺北市紀錄片從業人員職業工會</t>
  </si>
  <si>
    <t>社團法人台灣視覺希望協會</t>
  </si>
  <si>
    <t>伯樂影業股份有限公司</t>
  </si>
  <si>
    <t>打字人創意有限公司</t>
  </si>
  <si>
    <t>華映娛樂股份有限公司</t>
  </si>
  <si>
    <t>鏡文創股份有限公司</t>
  </si>
  <si>
    <t>夥同影像製作有限公司</t>
  </si>
  <si>
    <t>112年度第1季公款補助國內團體情形季報表</t>
    <phoneticPr fontId="4" type="noConversion"/>
  </si>
  <si>
    <t>112年度截至第1季止</t>
    <phoneticPr fontId="6" type="noConversion"/>
  </si>
  <si>
    <t>飛爾創意有限公司</t>
  </si>
  <si>
    <t>補助《動物感傷の清晨》參加2022愛沙尼亞塔林黑夜電影節</t>
  </si>
  <si>
    <t>2023/01/06</t>
  </si>
  <si>
    <t>《我的婆婆怎麼把○○搞丟了》口述影像內容製作企畫</t>
  </si>
  <si>
    <t>補助原創娛樂股份有限公司參加「2022新加坡亞洲電視論壇及內容交易市場暨新加坡影匯市場展」</t>
  </si>
  <si>
    <t>2023/01/12</t>
  </si>
  <si>
    <t>飛行國際視聽股份有限公司</t>
  </si>
  <si>
    <t>補助飛行國際視聽股份有限公司參加「2022新加坡亞洲電視論壇及內容交易市場暨新加坡影匯市場展」</t>
  </si>
  <si>
    <t>補助《查無此心》參加2022年第33屆新加坡國際影展</t>
  </si>
  <si>
    <t>2023/01/13</t>
  </si>
  <si>
    <t>補助《哈勇家》參加2022年第33屆新加坡國際影展</t>
  </si>
  <si>
    <t>2023/01/17</t>
  </si>
  <si>
    <t>禾豐九路娛樂有限公司</t>
  </si>
  <si>
    <t>《黑的教育》口述影像內容製作企畫</t>
  </si>
  <si>
    <t>2023/02/16</t>
  </si>
  <si>
    <t>補助《流麻溝十五號》參加荷蘭鹿特丹國際影展參展</t>
  </si>
  <si>
    <t>2023/03/14</t>
  </si>
  <si>
    <t>補助《查無此心》參加2023年荷蘭鹿特丹國際影展</t>
  </si>
  <si>
    <t>2023/03/15</t>
  </si>
  <si>
    <t>舊視界文化藝術有限公司</t>
  </si>
  <si>
    <t>112年度第1梯次電影人才培訓輔導案-踏上紀錄片發行之路—紀錄片發行座談暨工作坊</t>
  </si>
  <si>
    <t>2023/03/23</t>
  </si>
  <si>
    <t>112年度第1梯次電影人才培訓輔導案-2023國際合製全流程專題講座</t>
  </si>
  <si>
    <t>112年度第1梯次電影人才培訓輔導案-打字人第一屆創作營</t>
  </si>
  <si>
    <t>112年度第1梯次電影人才培訓輔導案-2023影像製作實務營│攝影、現場收音、剪輯</t>
  </si>
  <si>
    <t>112年度第1梯次電影人才培訓輔導案-電影視覺設計培訓計畫</t>
  </si>
  <si>
    <t>拍手數位科技股份有限公司</t>
  </si>
  <si>
    <t>112年度第1梯次電影人才培訓輔導案-2023氛圍演員培訓計畫</t>
  </si>
  <si>
    <t>112年度第1梯次電影人才培訓輔導案-台灣動作演員培育計畫—第七期</t>
  </si>
  <si>
    <t>島島來文創有限公司</t>
  </si>
  <si>
    <t>112年度第1梯次電影人才培訓輔導案-當演員不能少的一堂課『動作安全你必須知道』</t>
  </si>
  <si>
    <t>萬象影視有限公司</t>
  </si>
  <si>
    <t>112年度第1梯次電影人才培訓輔導案-動作演員的養成—動作類電影之武打演繹與威亞培訓計畫</t>
  </si>
  <si>
    <t>有序音樂有限公司</t>
  </si>
  <si>
    <t>112年度第1梯次電影人才培訓輔導案-112年南部電影配樂人才培訓計劃</t>
  </si>
  <si>
    <t>112年度第1梯次電影人才培訓輔導案-配樂人才養成計畫「馬步計畫」</t>
  </si>
  <si>
    <t>112年度第1梯次電影人才培訓輔導案-台灣青年紀錄片培育人才計畫</t>
  </si>
  <si>
    <t>112年度第1梯次電影人才培訓輔導案-彼此影業潛力製片人培育計畫</t>
  </si>
  <si>
    <t>112年度第1梯次電影人才培訓輔導案-2023前景國際影視人才培訓計畫</t>
  </si>
  <si>
    <t>112年度第1梯次電影人才培訓輔導案-影視製作與發行、IP延伸:多元人才培訓計畫</t>
  </si>
  <si>
    <t>112年度第1梯次電影人才培訓輔導案-希望學堂:劇情片《青春並不溫柔》發行實習計畫</t>
  </si>
  <si>
    <t>112年度第1梯次電影人才培訓輔導案-2023海鵬影業影視人才培育計畫</t>
  </si>
  <si>
    <t>「第45屆獎勵優良影像創作金穗獎及徵選優良電影劇本」案</t>
  </si>
  <si>
    <t>2022/12/12</t>
  </si>
  <si>
    <t>文化內容策進院</t>
  </si>
  <si>
    <t>「2023國際影視展會規劃、籌備及執行案」</t>
  </si>
  <si>
    <t>2023/01/03</t>
  </si>
  <si>
    <t>社團法人台灣野望自然傳播學社</t>
  </si>
  <si>
    <t>補助社團法人台灣野望自然傳播學社辦理「第二屆臺灣生態環境影展」</t>
  </si>
  <si>
    <t>2023/01/10</t>
  </si>
  <si>
    <t>社團法人美力台灣3D協會</t>
  </si>
  <si>
    <t>補助社團法人美力台灣3D協會辦理「數位無距：美力台灣3D行動電影院環島巡演計畫」活動案</t>
  </si>
  <si>
    <t>2023/02/20</t>
  </si>
  <si>
    <t>社團法人台灣民族誌影像學會</t>
  </si>
  <si>
    <t>辦理「2023臺灣國際民族誌影展」活動經費</t>
  </si>
  <si>
    <t>2023/02/23</t>
  </si>
  <si>
    <t>2023金馬電影大師系列活動</t>
  </si>
  <si>
    <t>2023/03/28</t>
  </si>
  <si>
    <t>臺北市電影戲劇業職業工會</t>
  </si>
  <si>
    <t>2023年影視職災預防推廣及校園扎根計畫</t>
  </si>
  <si>
    <t>2023/03/30</t>
  </si>
  <si>
    <t>112年度第1梯次電影人才培訓輔導案-112年口述電影製作及聽審人才培訓計畫</t>
  </si>
  <si>
    <t>112年度第1梯次電影人才培訓輔導案-2023紀工聚會</t>
  </si>
  <si>
    <t>中華電影製片協會</t>
  </si>
  <si>
    <t>112年度第1梯次電影人才培訓輔導案-112年度電影製片專業班</t>
  </si>
  <si>
    <t>112年度第1梯次電影人才培訓輔導案-第二屆給寫字的你—劇本寫作工作坊</t>
  </si>
  <si>
    <t>中華民國電影攝影協會</t>
  </si>
  <si>
    <t>112年度第1梯次電影人才培訓輔導案-2023電影攝影研習營</t>
  </si>
  <si>
    <t>社團法人動畫特效協會</t>
  </si>
  <si>
    <t>112年度第1梯次電影人才培訓輔導案-112年動畫特效製片與技術人才精進培育計劃</t>
  </si>
  <si>
    <t>正聲廣播股份有限公司台中廣播電台</t>
  </si>
  <si>
    <t>辦理「2023聲動傳愛公益演唱會」活動</t>
  </si>
  <si>
    <t>2023/01/04</t>
  </si>
  <si>
    <t>「2022新加坡亞洲電視論壇及內容交易市場暨新加坡影匯市場展（ATF）」參團者機票補助款</t>
  </si>
  <si>
    <t>2023/01/09</t>
  </si>
  <si>
    <t>龍圖國際傳媒股份有限公司</t>
  </si>
  <si>
    <t>冉色斯動畫股份有限公司</t>
  </si>
  <si>
    <t>2023/01/11</t>
  </si>
  <si>
    <t>史坦利國際傳媒股份有限公司</t>
  </si>
  <si>
    <t>連想有限公司</t>
  </si>
  <si>
    <t>「2022新加坡亞洲電視節（ATF）動畫提案競賽（ATF Animation Pitch）」入圍國際個人、節目或電視IP 類獎項者機票及住宿補助款</t>
  </si>
  <si>
    <t>勾勾動畫股份有限公司</t>
  </si>
  <si>
    <t>2023/01/18</t>
  </si>
  <si>
    <t>方聯科技股份有限公司</t>
  </si>
  <si>
    <t>民間全民電視股份有限公司</t>
  </si>
  <si>
    <t>2023/01/19</t>
  </si>
  <si>
    <t>緯來電視網股份有限公司</t>
  </si>
  <si>
    <t>夏花藝術影像工作室</t>
  </si>
  <si>
    <t>中華電視股份有限公司</t>
  </si>
  <si>
    <t>恆星多媒體股份有限公司</t>
  </si>
  <si>
    <t>聯利媒體股份有限公司</t>
  </si>
  <si>
    <t>「2022新加坡亞洲電視節（ATF）IP加速器創投市場競賽」入圍國際個人、節目或電視IP 類獎項者機票及住宿補助款</t>
  </si>
  <si>
    <t>2023/02/01</t>
  </si>
  <si>
    <t>嚴選娛樂電影製作有限公司</t>
  </si>
  <si>
    <t>2023/02/09</t>
  </si>
  <si>
    <t>好享國際文創股份有限公司</t>
  </si>
  <si>
    <t>2023香港國際影視展(Filmart）」藝人及劇組隨團參展補助費</t>
  </si>
  <si>
    <t>2023/03/09</t>
  </si>
  <si>
    <t>夢想製造多媒體整合有限公司</t>
  </si>
  <si>
    <t>「2023法國FIPADOC國際紀錄片影展（FIPADOC）」自行參加媒合會機票費補助款</t>
  </si>
  <si>
    <t>2023/03/10</t>
  </si>
  <si>
    <t>辦理「2023愛傳承關懷演唱會」</t>
  </si>
  <si>
    <t>正聲廣播股份有限公司嘉義台</t>
  </si>
  <si>
    <t>辦理2023「我為你歌唱~秋詩篇篇」公益演唱會</t>
  </si>
  <si>
    <t>正聲廣播股份有限公司雲林廣播電台</t>
  </si>
  <si>
    <t>辦理「2023領帶與高跟鞋」演唱會活動</t>
  </si>
  <si>
    <t>中華民國廣播商業同業公會</t>
  </si>
  <si>
    <t>辦理112年廣播節慶祝活動</t>
  </si>
  <si>
    <t>2023/02/13</t>
  </si>
  <si>
    <t>鼓勵赴國外參與流行音樂國際活動作業要點「《桃樂市》產地直送葛萊美計畫」</t>
  </si>
  <si>
    <t>台北之音廣播股份
有限公司</t>
  </si>
  <si>
    <t>文化部及所屬機關（構）辦理影視及流行音樂類補（捐）助業務作業要點「2023 hito流行音樂頒獎典禮」</t>
  </si>
  <si>
    <t>2023/02/07</t>
  </si>
  <si>
    <t>萬星傳播股份有限公司</t>
  </si>
  <si>
    <t>文化部及所屬機關(構)辦理影視及流行音樂類補(捐)助業務作業要點「黃金歲月演唱會」</t>
  </si>
  <si>
    <t>2023/03/20</t>
  </si>
  <si>
    <t>文化部及所屬機關(構)辦理影視及流行音樂類補(捐)助業務作業要點「112溫暖您的心─演藝人員社區關懷活動系列」</t>
  </si>
  <si>
    <t>2022/02/18</t>
  </si>
  <si>
    <t>台灣原住民族文教經濟推展協會</t>
  </si>
  <si>
    <t>文化部及所屬機關(構)辦理影視及流行音樂類補(捐)助業務作業要點「《回到原典》2023年原住民族文化祭儀活動」</t>
  </si>
  <si>
    <t>2022/03/06</t>
  </si>
  <si>
    <t>文化部及所屬機關(構)辦理影視及流行音樂類補(捐)助業務作業要點「『孝～敬愛老 讓天知道』重陽敬老大型音樂會」</t>
  </si>
  <si>
    <t>2023/03/25</t>
  </si>
  <si>
    <t>文化部及所屬機關(構)辦理影視及流行音樂類補(捐)助業務作業要點「2023流行音樂趴」</t>
  </si>
  <si>
    <t>2023/02/15</t>
  </si>
  <si>
    <t>台灣青年夢想聯盟協會</t>
  </si>
  <si>
    <t>文化部及所屬機關(構)辦理影視及流行音樂類補(捐)助業務作業要點「第十屆 H.O.T.原創音樂大賽」</t>
  </si>
  <si>
    <t>2023/03/29</t>
  </si>
  <si>
    <t>淡江大學學校財團法人淡江大學</t>
  </si>
  <si>
    <t>文化部及所屬機關(構)辦理影視及流行音樂類補(捐)助業務作業要點「第34屆淡江大學金韶獎創作暨歌唱大賽」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</si>
</sst>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76" formatCode="#,##0_);[Red]\(#,##0\)"/>
    <numFmt numFmtId="177" formatCode="_-* #,##0_-;\-* #,##0_-;_-* &quot;-&quot;??_-;_-@_-"/>
    <numFmt numFmtId="178" formatCode="yyyy/mm/dd"/>
    <numFmt numFmtId="179" formatCode="#,##0_ "/>
    <numFmt numFmtId="180" formatCode="#,##0;[Red]#,##0"/>
  </numFmts>
  <fonts count="10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b/>
      <sz val="18"/>
      <name val="標楷體"/>
      <family val="4"/>
      <charset val="136"/>
    </font>
    <font>
      <sz val="9"/>
      <name val="細明體"/>
      <family val="3"/>
      <charset val="136"/>
    </font>
    <font>
      <b/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color rgb="FF000000"/>
      <name val="PMingLiu"/>
      <family val="1"/>
      <charset val="136"/>
    </font>
    <font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>
      <alignment vertical="center"/>
    </xf>
    <xf numFmtId="0" fontId="1" fillId="0" borderId="0"/>
    <xf numFmtId="0" fontId="7" fillId="0" borderId="0"/>
    <xf numFmtId="0" fontId="7" fillId="0" borderId="0"/>
    <xf numFmtId="0" fontId="1" fillId="0" borderId="0">
      <alignment vertical="center"/>
    </xf>
    <xf numFmtId="43" fontId="1" fillId="0" borderId="0" applyFont="0" applyFill="0" applyBorder="0" applyAlignment="0" applyProtection="0"/>
    <xf numFmtId="0" fontId="7" fillId="0" borderId="0"/>
    <xf numFmtId="41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</cellStyleXfs>
  <cellXfs count="81">
    <xf numFmtId="0" fontId="0" fillId="0" borderId="0" xfId="0">
      <alignment vertical="center"/>
    </xf>
    <xf numFmtId="49" fontId="2" fillId="0" borderId="0" xfId="1" applyNumberFormat="1" applyFont="1" applyBorder="1" applyAlignment="1">
      <alignment horizontal="center"/>
    </xf>
    <xf numFmtId="0" fontId="2" fillId="0" borderId="0" xfId="1" applyFont="1"/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right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1" applyFont="1" applyFill="1"/>
    <xf numFmtId="49" fontId="2" fillId="0" borderId="0" xfId="1" applyNumberFormat="1" applyFont="1" applyFill="1" applyAlignment="1">
      <alignment horizontal="center"/>
    </xf>
    <xf numFmtId="0" fontId="2" fillId="2" borderId="1" xfId="4" applyFont="1" applyFill="1" applyBorder="1" applyAlignment="1">
      <alignment horizontal="left" vertical="top"/>
    </xf>
    <xf numFmtId="0" fontId="2" fillId="2" borderId="1" xfId="4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justify" vertical="top" wrapText="1"/>
    </xf>
    <xf numFmtId="177" fontId="2" fillId="2" borderId="1" xfId="5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distributed" vertical="center" wrapText="1"/>
    </xf>
    <xf numFmtId="0" fontId="2" fillId="3" borderId="1" xfId="4" applyFont="1" applyFill="1" applyBorder="1" applyAlignment="1">
      <alignment horizontal="left" vertical="top"/>
    </xf>
    <xf numFmtId="0" fontId="2" fillId="3" borderId="1" xfId="4" applyFont="1" applyFill="1" applyBorder="1" applyAlignment="1">
      <alignment horizontal="center" vertical="center" wrapText="1"/>
    </xf>
    <xf numFmtId="0" fontId="2" fillId="3" borderId="1" xfId="4" applyFont="1" applyFill="1" applyBorder="1" applyAlignment="1">
      <alignment horizontal="justify" vertical="top" wrapText="1"/>
    </xf>
    <xf numFmtId="177" fontId="2" fillId="3" borderId="1" xfId="5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distributed" vertical="center" wrapTex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 wrapText="1"/>
    </xf>
    <xf numFmtId="49" fontId="2" fillId="0" borderId="0" xfId="1" applyNumberFormat="1" applyFont="1" applyAlignment="1">
      <alignment horizontal="center"/>
    </xf>
    <xf numFmtId="176" fontId="2" fillId="2" borderId="1" xfId="1" applyNumberFormat="1" applyFont="1" applyFill="1" applyBorder="1" applyAlignment="1">
      <alignment horizontal="right" vertical="center" wrapText="1"/>
    </xf>
    <xf numFmtId="176" fontId="2" fillId="3" borderId="1" xfId="1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179" fontId="2" fillId="4" borderId="1" xfId="0" applyNumberFormat="1" applyFont="1" applyFill="1" applyBorder="1" applyAlignment="1">
      <alignment vertical="center"/>
    </xf>
    <xf numFmtId="0" fontId="2" fillId="0" borderId="0" xfId="0" applyFont="1" applyAlignment="1"/>
    <xf numFmtId="0" fontId="2" fillId="4" borderId="1" xfId="0" applyFont="1" applyFill="1" applyBorder="1" applyAlignment="1">
      <alignment horizontal="center" vertical="center"/>
    </xf>
    <xf numFmtId="49" fontId="2" fillId="4" borderId="1" xfId="5" quotePrefix="1" applyNumberFormat="1" applyFont="1" applyFill="1" applyBorder="1" applyAlignment="1">
      <alignment horizontal="left" vertical="center" wrapText="1"/>
    </xf>
    <xf numFmtId="177" fontId="2" fillId="4" borderId="1" xfId="5" applyNumberFormat="1" applyFont="1" applyFill="1" applyBorder="1" applyAlignment="1">
      <alignment vertical="center"/>
    </xf>
    <xf numFmtId="0" fontId="2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3" xfId="7" applyNumberFormat="1" applyFont="1" applyFill="1" applyBorder="1" applyAlignment="1">
      <alignment horizontal="center" vertical="center"/>
    </xf>
    <xf numFmtId="180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49" fontId="2" fillId="4" borderId="1" xfId="7" applyNumberFormat="1" applyFont="1" applyFill="1" applyBorder="1" applyAlignment="1">
      <alignment horizontal="center" vertical="center"/>
    </xf>
    <xf numFmtId="177" fontId="2" fillId="4" borderId="1" xfId="5" applyNumberFormat="1" applyFont="1" applyFill="1" applyBorder="1" applyAlignment="1">
      <alignment horizontal="left" vertical="center" wrapText="1"/>
    </xf>
    <xf numFmtId="3" fontId="2" fillId="4" borderId="1" xfId="0" applyNumberFormat="1" applyFont="1" applyFill="1" applyBorder="1" applyAlignment="1">
      <alignment vertical="center" wrapText="1"/>
    </xf>
    <xf numFmtId="176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 wrapText="1"/>
    </xf>
    <xf numFmtId="3" fontId="2" fillId="4" borderId="1" xfId="0" applyNumberFormat="1" applyFont="1" applyFill="1" applyBorder="1" applyAlignment="1">
      <alignment vertical="center"/>
    </xf>
    <xf numFmtId="177" fontId="2" fillId="4" borderId="2" xfId="5" applyNumberFormat="1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vertical="center" wrapText="1"/>
    </xf>
    <xf numFmtId="0" fontId="2" fillId="0" borderId="0" xfId="0" applyFont="1" applyBorder="1" applyAlignment="1"/>
    <xf numFmtId="0" fontId="2" fillId="0" borderId="5" xfId="0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49" fontId="9" fillId="0" borderId="1" xfId="5" applyNumberFormat="1" applyFont="1" applyFill="1" applyBorder="1" applyAlignment="1">
      <alignment horizontal="left" vertical="center" wrapText="1"/>
    </xf>
    <xf numFmtId="178" fontId="9" fillId="4" borderId="1" xfId="6" applyNumberFormat="1" applyFont="1" applyFill="1" applyBorder="1" applyAlignment="1">
      <alignment horizontal="center" vertical="center" wrapText="1"/>
    </xf>
    <xf numFmtId="176" fontId="9" fillId="0" borderId="1" xfId="1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78" fontId="2" fillId="4" borderId="2" xfId="6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78" fontId="9" fillId="4" borderId="2" xfId="6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9" fontId="9" fillId="0" borderId="1" xfId="8" applyNumberFormat="1" applyFont="1" applyFill="1" applyBorder="1" applyAlignment="1">
      <alignment horizontal="center" vertical="center"/>
    </xf>
    <xf numFmtId="179" fontId="9" fillId="4" borderId="1" xfId="0" applyNumberFormat="1" applyFont="1" applyFill="1" applyBorder="1" applyAlignment="1">
      <alignment horizontal="right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179" fontId="9" fillId="4" borderId="1" xfId="1" applyNumberFormat="1" applyFont="1" applyFill="1" applyBorder="1" applyAlignment="1">
      <alignment horizontal="right" vertical="center"/>
    </xf>
    <xf numFmtId="0" fontId="9" fillId="0" borderId="5" xfId="1" applyFont="1" applyFill="1" applyBorder="1" applyAlignment="1">
      <alignment vertical="center"/>
    </xf>
    <xf numFmtId="41" fontId="2" fillId="0" borderId="0" xfId="1" applyNumberFormat="1" applyFont="1" applyBorder="1" applyAlignment="1">
      <alignment horizontal="center" vertical="center"/>
    </xf>
    <xf numFmtId="41" fontId="2" fillId="0" borderId="0" xfId="1" applyNumberFormat="1" applyFont="1" applyFill="1" applyAlignment="1">
      <alignment horizontal="center" vertical="center"/>
    </xf>
    <xf numFmtId="41" fontId="2" fillId="0" borderId="0" xfId="1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1" fontId="3" fillId="0" borderId="0" xfId="1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13">
    <cellStyle name="一般" xfId="0" builtinId="0"/>
    <cellStyle name="一般 2" xfId="1"/>
    <cellStyle name="一般 2 2" xfId="4"/>
    <cellStyle name="一般 2 3" xfId="3"/>
    <cellStyle name="一般 3" xfId="2"/>
    <cellStyle name="一般 3 2" xfId="6"/>
    <cellStyle name="千分位 2" xfId="5"/>
    <cellStyle name="千分位 2 2" xfId="10"/>
    <cellStyle name="千分位 4" xfId="12"/>
    <cellStyle name="千分位[0]" xfId="7" builtinId="6"/>
    <cellStyle name="千分位[0] 2" xfId="8"/>
    <cellStyle name="千分位[0] 3" xfId="9"/>
    <cellStyle name="千分位[0]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tabSelected="1" zoomScale="70" zoomScaleNormal="70" zoomScaleSheetLayoutView="80" workbookViewId="0">
      <pane ySplit="6" topLeftCell="A79" activePane="bottomLeft" state="frozen"/>
      <selection pane="bottomLeft" activeCell="E81" sqref="E81"/>
    </sheetView>
  </sheetViews>
  <sheetFormatPr defaultColWidth="9" defaultRowHeight="19.5"/>
  <cols>
    <col min="1" max="1" width="12.75" style="23" bestFit="1" customWidth="1"/>
    <col min="2" max="2" width="34" style="21" customWidth="1"/>
    <col min="3" max="3" width="19.375" style="21" customWidth="1"/>
    <col min="4" max="4" width="43.5" style="22" customWidth="1"/>
    <col min="5" max="5" width="46.5" style="21" customWidth="1"/>
    <col min="6" max="6" width="18.125" style="76" customWidth="1"/>
    <col min="7" max="7" width="24.875" style="2" customWidth="1"/>
    <col min="8" max="8" width="51.875" style="2" customWidth="1"/>
    <col min="9" max="9" width="9.375" style="2" bestFit="1" customWidth="1"/>
    <col min="10" max="16384" width="9" style="2"/>
  </cols>
  <sheetData>
    <row r="1" spans="1:10" ht="25.5">
      <c r="A1" s="1"/>
      <c r="B1" s="79" t="s">
        <v>0</v>
      </c>
      <c r="C1" s="79"/>
      <c r="D1" s="79"/>
      <c r="E1" s="79"/>
      <c r="F1" s="79"/>
      <c r="G1" s="79"/>
    </row>
    <row r="2" spans="1:10" ht="25.5" customHeight="1">
      <c r="A2" s="1"/>
      <c r="B2" s="79" t="s">
        <v>57</v>
      </c>
      <c r="C2" s="79"/>
      <c r="D2" s="79"/>
      <c r="E2" s="79"/>
      <c r="F2" s="79"/>
      <c r="G2" s="79"/>
    </row>
    <row r="3" spans="1:10" ht="25.5" customHeight="1">
      <c r="A3" s="1"/>
      <c r="B3" s="79" t="s">
        <v>58</v>
      </c>
      <c r="C3" s="79"/>
      <c r="D3" s="79"/>
      <c r="E3" s="79"/>
      <c r="F3" s="79"/>
      <c r="G3" s="79"/>
    </row>
    <row r="4" spans="1:10">
      <c r="A4" s="1"/>
      <c r="B4" s="3"/>
      <c r="C4" s="3"/>
      <c r="D4" s="4"/>
      <c r="E4" s="3"/>
      <c r="F4" s="74"/>
      <c r="G4" s="5" t="s">
        <v>1</v>
      </c>
    </row>
    <row r="5" spans="1:10" ht="48.75" customHeight="1">
      <c r="A5" s="77" t="s">
        <v>8</v>
      </c>
      <c r="B5" s="77" t="s">
        <v>9</v>
      </c>
      <c r="C5" s="77" t="s">
        <v>10</v>
      </c>
      <c r="D5" s="77" t="s">
        <v>11</v>
      </c>
      <c r="E5" s="80" t="s">
        <v>12</v>
      </c>
      <c r="F5" s="77" t="s">
        <v>13</v>
      </c>
      <c r="G5" s="77" t="s">
        <v>14</v>
      </c>
      <c r="H5" s="77" t="s">
        <v>15</v>
      </c>
    </row>
    <row r="6" spans="1:10" ht="45.75" customHeight="1">
      <c r="A6" s="78"/>
      <c r="B6" s="78"/>
      <c r="C6" s="77"/>
      <c r="D6" s="77"/>
      <c r="E6" s="80"/>
      <c r="F6" s="77"/>
      <c r="G6" s="78"/>
      <c r="H6" s="78"/>
    </row>
    <row r="7" spans="1:10" s="30" customFormat="1" ht="50.1" customHeight="1">
      <c r="A7" s="26">
        <v>1</v>
      </c>
      <c r="B7" s="27" t="s">
        <v>27</v>
      </c>
      <c r="C7" s="27" t="s">
        <v>17</v>
      </c>
      <c r="D7" s="28" t="s">
        <v>59</v>
      </c>
      <c r="E7" s="28" t="s">
        <v>60</v>
      </c>
      <c r="F7" s="37" t="s">
        <v>61</v>
      </c>
      <c r="G7" s="29">
        <v>100000</v>
      </c>
      <c r="H7" s="6" t="s">
        <v>35</v>
      </c>
      <c r="I7" s="46"/>
      <c r="J7" s="45"/>
    </row>
    <row r="8" spans="1:10" s="30" customFormat="1" ht="50.1" customHeight="1">
      <c r="A8" s="26">
        <v>2</v>
      </c>
      <c r="B8" s="27" t="s">
        <v>27</v>
      </c>
      <c r="C8" s="31" t="s">
        <v>31</v>
      </c>
      <c r="D8" s="28" t="s">
        <v>52</v>
      </c>
      <c r="E8" s="28" t="s">
        <v>62</v>
      </c>
      <c r="F8" s="37" t="s">
        <v>61</v>
      </c>
      <c r="G8" s="29">
        <v>200000</v>
      </c>
      <c r="H8" s="6" t="s">
        <v>2</v>
      </c>
      <c r="I8" s="46"/>
      <c r="J8" s="45"/>
    </row>
    <row r="9" spans="1:10" s="30" customFormat="1" ht="69.75" customHeight="1">
      <c r="A9" s="26">
        <v>3</v>
      </c>
      <c r="B9" s="27" t="s">
        <v>27</v>
      </c>
      <c r="C9" s="31" t="s">
        <v>17</v>
      </c>
      <c r="D9" s="28" t="s">
        <v>48</v>
      </c>
      <c r="E9" s="28" t="s">
        <v>63</v>
      </c>
      <c r="F9" s="37" t="s">
        <v>64</v>
      </c>
      <c r="G9" s="29">
        <v>14106</v>
      </c>
      <c r="H9" s="6" t="s">
        <v>2</v>
      </c>
      <c r="I9" s="46"/>
      <c r="J9" s="45"/>
    </row>
    <row r="10" spans="1:10" s="30" customFormat="1" ht="69.75" customHeight="1">
      <c r="A10" s="26">
        <v>4</v>
      </c>
      <c r="B10" s="27" t="s">
        <v>27</v>
      </c>
      <c r="C10" s="31" t="s">
        <v>17</v>
      </c>
      <c r="D10" s="28" t="s">
        <v>65</v>
      </c>
      <c r="E10" s="28" t="s">
        <v>66</v>
      </c>
      <c r="F10" s="37" t="s">
        <v>64</v>
      </c>
      <c r="G10" s="29">
        <v>19708</v>
      </c>
      <c r="H10" s="6" t="s">
        <v>2</v>
      </c>
      <c r="I10" s="46"/>
      <c r="J10" s="45"/>
    </row>
    <row r="11" spans="1:10" s="30" customFormat="1" ht="50.1" customHeight="1">
      <c r="A11" s="26">
        <v>5</v>
      </c>
      <c r="B11" s="27" t="s">
        <v>27</v>
      </c>
      <c r="C11" s="31" t="s">
        <v>17</v>
      </c>
      <c r="D11" s="28" t="s">
        <v>44</v>
      </c>
      <c r="E11" s="28" t="s">
        <v>67</v>
      </c>
      <c r="F11" s="37" t="s">
        <v>68</v>
      </c>
      <c r="G11" s="29">
        <v>65558</v>
      </c>
      <c r="H11" s="6" t="s">
        <v>35</v>
      </c>
      <c r="I11" s="46"/>
      <c r="J11" s="45"/>
    </row>
    <row r="12" spans="1:10" s="30" customFormat="1" ht="50.1" customHeight="1">
      <c r="A12" s="26">
        <v>6</v>
      </c>
      <c r="B12" s="27" t="s">
        <v>27</v>
      </c>
      <c r="C12" s="31" t="s">
        <v>17</v>
      </c>
      <c r="D12" s="28" t="s">
        <v>54</v>
      </c>
      <c r="E12" s="28" t="s">
        <v>69</v>
      </c>
      <c r="F12" s="37" t="s">
        <v>70</v>
      </c>
      <c r="G12" s="29">
        <v>69630</v>
      </c>
      <c r="H12" s="6" t="s">
        <v>2</v>
      </c>
      <c r="I12" s="46"/>
      <c r="J12" s="45"/>
    </row>
    <row r="13" spans="1:10" s="30" customFormat="1" ht="50.1" customHeight="1">
      <c r="A13" s="26">
        <v>7</v>
      </c>
      <c r="B13" s="27" t="s">
        <v>27</v>
      </c>
      <c r="C13" s="31" t="s">
        <v>31</v>
      </c>
      <c r="D13" s="28" t="s">
        <v>71</v>
      </c>
      <c r="E13" s="28" t="s">
        <v>72</v>
      </c>
      <c r="F13" s="37" t="s">
        <v>73</v>
      </c>
      <c r="G13" s="29">
        <v>200000</v>
      </c>
      <c r="H13" s="6" t="s">
        <v>2</v>
      </c>
      <c r="I13" s="46"/>
      <c r="J13" s="45"/>
    </row>
    <row r="14" spans="1:10" s="30" customFormat="1" ht="50.1" customHeight="1">
      <c r="A14" s="26">
        <v>8</v>
      </c>
      <c r="B14" s="27" t="s">
        <v>27</v>
      </c>
      <c r="C14" s="31" t="s">
        <v>17</v>
      </c>
      <c r="D14" s="28" t="s">
        <v>20</v>
      </c>
      <c r="E14" s="28" t="s">
        <v>74</v>
      </c>
      <c r="F14" s="37" t="s">
        <v>75</v>
      </c>
      <c r="G14" s="29">
        <v>144893</v>
      </c>
      <c r="H14" s="6" t="s">
        <v>2</v>
      </c>
      <c r="I14" s="46"/>
      <c r="J14" s="45"/>
    </row>
    <row r="15" spans="1:10" s="30" customFormat="1" ht="50.1" customHeight="1">
      <c r="A15" s="26">
        <v>9</v>
      </c>
      <c r="B15" s="27" t="s">
        <v>27</v>
      </c>
      <c r="C15" s="31" t="s">
        <v>17</v>
      </c>
      <c r="D15" s="28" t="s">
        <v>44</v>
      </c>
      <c r="E15" s="28" t="s">
        <v>76</v>
      </c>
      <c r="F15" s="37" t="s">
        <v>77</v>
      </c>
      <c r="G15" s="29">
        <v>197243</v>
      </c>
      <c r="H15" s="6" t="s">
        <v>2</v>
      </c>
      <c r="I15" s="46"/>
      <c r="J15" s="45"/>
    </row>
    <row r="16" spans="1:10" s="30" customFormat="1" ht="50.1" customHeight="1">
      <c r="A16" s="26">
        <v>10</v>
      </c>
      <c r="B16" s="27" t="s">
        <v>27</v>
      </c>
      <c r="C16" s="31" t="s">
        <v>17</v>
      </c>
      <c r="D16" s="28" t="s">
        <v>78</v>
      </c>
      <c r="E16" s="28" t="s">
        <v>79</v>
      </c>
      <c r="F16" s="37" t="s">
        <v>80</v>
      </c>
      <c r="G16" s="29">
        <v>150000</v>
      </c>
      <c r="H16" s="6" t="s">
        <v>2</v>
      </c>
      <c r="I16" s="46"/>
      <c r="J16" s="45"/>
    </row>
    <row r="17" spans="1:10" s="30" customFormat="1" ht="50.1" customHeight="1">
      <c r="A17" s="26">
        <v>11</v>
      </c>
      <c r="B17" s="27" t="s">
        <v>27</v>
      </c>
      <c r="C17" s="31" t="s">
        <v>19</v>
      </c>
      <c r="D17" s="28" t="s">
        <v>46</v>
      </c>
      <c r="E17" s="28" t="s">
        <v>81</v>
      </c>
      <c r="F17" s="37" t="s">
        <v>80</v>
      </c>
      <c r="G17" s="29">
        <v>450000</v>
      </c>
      <c r="H17" s="6" t="s">
        <v>2</v>
      </c>
      <c r="I17" s="46"/>
      <c r="J17" s="45"/>
    </row>
    <row r="18" spans="1:10" s="30" customFormat="1" ht="50.1" customHeight="1">
      <c r="A18" s="26">
        <v>12</v>
      </c>
      <c r="B18" s="27" t="s">
        <v>27</v>
      </c>
      <c r="C18" s="31" t="s">
        <v>17</v>
      </c>
      <c r="D18" s="28" t="s">
        <v>53</v>
      </c>
      <c r="E18" s="28" t="s">
        <v>82</v>
      </c>
      <c r="F18" s="37" t="s">
        <v>80</v>
      </c>
      <c r="G18" s="29">
        <v>200000</v>
      </c>
      <c r="H18" s="6" t="s">
        <v>2</v>
      </c>
      <c r="I18" s="46"/>
      <c r="J18" s="45"/>
    </row>
    <row r="19" spans="1:10" s="30" customFormat="1" ht="50.1" customHeight="1">
      <c r="A19" s="26">
        <v>13</v>
      </c>
      <c r="B19" s="27" t="s">
        <v>27</v>
      </c>
      <c r="C19" s="31" t="s">
        <v>17</v>
      </c>
      <c r="D19" s="28" t="s">
        <v>32</v>
      </c>
      <c r="E19" s="28" t="s">
        <v>83</v>
      </c>
      <c r="F19" s="37" t="s">
        <v>80</v>
      </c>
      <c r="G19" s="29">
        <v>1000000</v>
      </c>
      <c r="H19" s="6" t="s">
        <v>2</v>
      </c>
      <c r="I19" s="46"/>
      <c r="J19" s="45"/>
    </row>
    <row r="20" spans="1:10" s="30" customFormat="1" ht="50.1" customHeight="1">
      <c r="A20" s="26">
        <v>14</v>
      </c>
      <c r="B20" s="27" t="s">
        <v>27</v>
      </c>
      <c r="C20" s="31" t="s">
        <v>17</v>
      </c>
      <c r="D20" s="28" t="s">
        <v>21</v>
      </c>
      <c r="E20" s="28" t="s">
        <v>84</v>
      </c>
      <c r="F20" s="37" t="s">
        <v>80</v>
      </c>
      <c r="G20" s="29">
        <v>300000</v>
      </c>
      <c r="H20" s="6" t="s">
        <v>2</v>
      </c>
      <c r="I20" s="46"/>
      <c r="J20" s="45"/>
    </row>
    <row r="21" spans="1:10" s="30" customFormat="1" ht="50.1" customHeight="1">
      <c r="A21" s="26">
        <v>15</v>
      </c>
      <c r="B21" s="27" t="s">
        <v>27</v>
      </c>
      <c r="C21" s="31" t="s">
        <v>17</v>
      </c>
      <c r="D21" s="28" t="s">
        <v>85</v>
      </c>
      <c r="E21" s="28" t="s">
        <v>86</v>
      </c>
      <c r="F21" s="37" t="s">
        <v>80</v>
      </c>
      <c r="G21" s="29">
        <v>400000</v>
      </c>
      <c r="H21" s="6" t="s">
        <v>2</v>
      </c>
      <c r="I21" s="46"/>
      <c r="J21" s="45"/>
    </row>
    <row r="22" spans="1:10" s="30" customFormat="1" ht="50.1" customHeight="1">
      <c r="A22" s="26">
        <v>16</v>
      </c>
      <c r="B22" s="27" t="s">
        <v>27</v>
      </c>
      <c r="C22" s="31" t="s">
        <v>17</v>
      </c>
      <c r="D22" s="28" t="s">
        <v>45</v>
      </c>
      <c r="E22" s="28" t="s">
        <v>87</v>
      </c>
      <c r="F22" s="37" t="s">
        <v>80</v>
      </c>
      <c r="G22" s="29">
        <v>400000</v>
      </c>
      <c r="H22" s="6" t="s">
        <v>2</v>
      </c>
      <c r="I22" s="46"/>
      <c r="J22" s="45"/>
    </row>
    <row r="23" spans="1:10" s="30" customFormat="1" ht="65.25" customHeight="1">
      <c r="A23" s="26">
        <v>17</v>
      </c>
      <c r="B23" s="27" t="s">
        <v>27</v>
      </c>
      <c r="C23" s="31" t="s">
        <v>17</v>
      </c>
      <c r="D23" s="28" t="s">
        <v>88</v>
      </c>
      <c r="E23" s="32" t="s">
        <v>89</v>
      </c>
      <c r="F23" s="37" t="s">
        <v>80</v>
      </c>
      <c r="G23" s="33">
        <v>200000</v>
      </c>
      <c r="H23" s="6" t="s">
        <v>35</v>
      </c>
      <c r="I23" s="46"/>
      <c r="J23" s="45"/>
    </row>
    <row r="24" spans="1:10" s="30" customFormat="1" ht="65.25" customHeight="1">
      <c r="A24" s="26">
        <v>18</v>
      </c>
      <c r="B24" s="27" t="s">
        <v>27</v>
      </c>
      <c r="C24" s="31" t="s">
        <v>19</v>
      </c>
      <c r="D24" s="34" t="s">
        <v>90</v>
      </c>
      <c r="E24" s="34" t="s">
        <v>91</v>
      </c>
      <c r="F24" s="35" t="s">
        <v>80</v>
      </c>
      <c r="G24" s="36">
        <v>200000</v>
      </c>
      <c r="H24" s="6" t="s">
        <v>35</v>
      </c>
      <c r="I24" s="46"/>
      <c r="J24" s="45"/>
    </row>
    <row r="25" spans="1:10" s="30" customFormat="1" ht="54.75" customHeight="1">
      <c r="A25" s="26">
        <v>19</v>
      </c>
      <c r="B25" s="27" t="s">
        <v>27</v>
      </c>
      <c r="C25" s="31" t="s">
        <v>23</v>
      </c>
      <c r="D25" s="34" t="s">
        <v>92</v>
      </c>
      <c r="E25" s="34" t="s">
        <v>93</v>
      </c>
      <c r="F25" s="35" t="s">
        <v>80</v>
      </c>
      <c r="G25" s="36">
        <v>200000</v>
      </c>
      <c r="H25" s="6" t="s">
        <v>35</v>
      </c>
      <c r="I25" s="46"/>
      <c r="J25" s="45"/>
    </row>
    <row r="26" spans="1:10" s="30" customFormat="1" ht="54.75" customHeight="1">
      <c r="A26" s="26">
        <v>20</v>
      </c>
      <c r="B26" s="27" t="s">
        <v>27</v>
      </c>
      <c r="C26" s="31" t="s">
        <v>17</v>
      </c>
      <c r="D26" s="34" t="s">
        <v>29</v>
      </c>
      <c r="E26" s="34" t="s">
        <v>94</v>
      </c>
      <c r="F26" s="35" t="s">
        <v>80</v>
      </c>
      <c r="G26" s="36">
        <v>300000</v>
      </c>
      <c r="H26" s="6" t="s">
        <v>35</v>
      </c>
      <c r="I26" s="46"/>
      <c r="J26" s="45"/>
    </row>
    <row r="27" spans="1:10" s="30" customFormat="1" ht="50.1" customHeight="1">
      <c r="A27" s="26">
        <v>21</v>
      </c>
      <c r="B27" s="27" t="s">
        <v>27</v>
      </c>
      <c r="C27" s="31" t="s">
        <v>17</v>
      </c>
      <c r="D27" s="34" t="s">
        <v>78</v>
      </c>
      <c r="E27" s="34" t="s">
        <v>95</v>
      </c>
      <c r="F27" s="35" t="s">
        <v>80</v>
      </c>
      <c r="G27" s="36">
        <v>150000</v>
      </c>
      <c r="H27" s="6" t="s">
        <v>35</v>
      </c>
      <c r="I27" s="46"/>
      <c r="J27" s="45"/>
    </row>
    <row r="28" spans="1:10" s="30" customFormat="1" ht="50.1" customHeight="1">
      <c r="A28" s="26">
        <v>22</v>
      </c>
      <c r="B28" s="27" t="s">
        <v>27</v>
      </c>
      <c r="C28" s="31" t="s">
        <v>17</v>
      </c>
      <c r="D28" s="34" t="s">
        <v>30</v>
      </c>
      <c r="E28" s="34" t="s">
        <v>96</v>
      </c>
      <c r="F28" s="35" t="s">
        <v>80</v>
      </c>
      <c r="G28" s="36">
        <v>200000</v>
      </c>
      <c r="H28" s="6" t="s">
        <v>35</v>
      </c>
      <c r="I28" s="46"/>
      <c r="J28" s="45"/>
    </row>
    <row r="29" spans="1:10" s="30" customFormat="1" ht="50.1" customHeight="1">
      <c r="A29" s="26">
        <v>23</v>
      </c>
      <c r="B29" s="27" t="s">
        <v>27</v>
      </c>
      <c r="C29" s="31" t="s">
        <v>19</v>
      </c>
      <c r="D29" s="34" t="s">
        <v>46</v>
      </c>
      <c r="E29" s="34" t="s">
        <v>97</v>
      </c>
      <c r="F29" s="35" t="s">
        <v>80</v>
      </c>
      <c r="G29" s="36">
        <v>200000</v>
      </c>
      <c r="H29" s="6" t="s">
        <v>35</v>
      </c>
      <c r="I29" s="46"/>
      <c r="J29" s="45"/>
    </row>
    <row r="30" spans="1:10" s="30" customFormat="1" ht="57" customHeight="1">
      <c r="A30" s="26">
        <v>24</v>
      </c>
      <c r="B30" s="27" t="s">
        <v>27</v>
      </c>
      <c r="C30" s="31" t="s">
        <v>17</v>
      </c>
      <c r="D30" s="34" t="s">
        <v>28</v>
      </c>
      <c r="E30" s="34" t="s">
        <v>98</v>
      </c>
      <c r="F30" s="35" t="s">
        <v>80</v>
      </c>
      <c r="G30" s="36">
        <v>200000</v>
      </c>
      <c r="H30" s="6" t="s">
        <v>35</v>
      </c>
      <c r="I30" s="46"/>
      <c r="J30" s="45"/>
    </row>
    <row r="31" spans="1:10" s="30" customFormat="1" ht="57" customHeight="1">
      <c r="A31" s="26">
        <v>25</v>
      </c>
      <c r="B31" s="27" t="s">
        <v>27</v>
      </c>
      <c r="C31" s="31" t="s">
        <v>19</v>
      </c>
      <c r="D31" s="34" t="s">
        <v>47</v>
      </c>
      <c r="E31" s="34" t="s">
        <v>99</v>
      </c>
      <c r="F31" s="35" t="s">
        <v>80</v>
      </c>
      <c r="G31" s="36">
        <v>150000</v>
      </c>
      <c r="H31" s="6" t="s">
        <v>35</v>
      </c>
      <c r="I31" s="46"/>
      <c r="J31" s="45"/>
    </row>
    <row r="32" spans="1:10" s="30" customFormat="1" ht="50.1" customHeight="1">
      <c r="A32" s="26">
        <v>26</v>
      </c>
      <c r="B32" s="27" t="s">
        <v>27</v>
      </c>
      <c r="C32" s="31" t="s">
        <v>17</v>
      </c>
      <c r="D32" s="34" t="s">
        <v>49</v>
      </c>
      <c r="E32" s="34" t="s">
        <v>100</v>
      </c>
      <c r="F32" s="35" t="s">
        <v>80</v>
      </c>
      <c r="G32" s="36">
        <v>150000</v>
      </c>
      <c r="H32" s="6" t="s">
        <v>35</v>
      </c>
      <c r="I32" s="46"/>
      <c r="J32" s="45"/>
    </row>
    <row r="33" spans="1:10" s="30" customFormat="1" ht="50.1" customHeight="1">
      <c r="A33" s="26">
        <v>27</v>
      </c>
      <c r="B33" s="27" t="s">
        <v>27</v>
      </c>
      <c r="C33" s="31" t="s">
        <v>17</v>
      </c>
      <c r="D33" s="34" t="s">
        <v>22</v>
      </c>
      <c r="E33" s="34" t="s">
        <v>101</v>
      </c>
      <c r="F33" s="35" t="s">
        <v>102</v>
      </c>
      <c r="G33" s="36">
        <v>21000000</v>
      </c>
      <c r="H33" s="6" t="s">
        <v>35</v>
      </c>
      <c r="I33" s="46"/>
      <c r="J33" s="45"/>
    </row>
    <row r="34" spans="1:10" s="30" customFormat="1" ht="50.1" customHeight="1">
      <c r="A34" s="26">
        <v>28</v>
      </c>
      <c r="B34" s="27" t="s">
        <v>27</v>
      </c>
      <c r="C34" s="31" t="s">
        <v>17</v>
      </c>
      <c r="D34" s="34" t="s">
        <v>103</v>
      </c>
      <c r="E34" s="34" t="s">
        <v>104</v>
      </c>
      <c r="F34" s="37" t="s">
        <v>105</v>
      </c>
      <c r="G34" s="36">
        <v>25000000</v>
      </c>
      <c r="H34" s="6" t="s">
        <v>35</v>
      </c>
      <c r="I34" s="46"/>
      <c r="J34" s="45"/>
    </row>
    <row r="35" spans="1:10" s="30" customFormat="1" ht="50.1" customHeight="1">
      <c r="A35" s="26">
        <v>29</v>
      </c>
      <c r="B35" s="27" t="s">
        <v>27</v>
      </c>
      <c r="C35" s="31" t="s">
        <v>17</v>
      </c>
      <c r="D35" s="34" t="s">
        <v>106</v>
      </c>
      <c r="E35" s="34" t="s">
        <v>107</v>
      </c>
      <c r="F35" s="37" t="s">
        <v>108</v>
      </c>
      <c r="G35" s="36">
        <v>300000</v>
      </c>
      <c r="H35" s="6" t="s">
        <v>35</v>
      </c>
      <c r="I35" s="46"/>
      <c r="J35" s="45"/>
    </row>
    <row r="36" spans="1:10" s="30" customFormat="1" ht="67.5" customHeight="1">
      <c r="A36" s="26">
        <v>30</v>
      </c>
      <c r="B36" s="27" t="s">
        <v>27</v>
      </c>
      <c r="C36" s="31" t="s">
        <v>17</v>
      </c>
      <c r="D36" s="34" t="s">
        <v>109</v>
      </c>
      <c r="E36" s="34" t="s">
        <v>110</v>
      </c>
      <c r="F36" s="37" t="s">
        <v>111</v>
      </c>
      <c r="G36" s="36">
        <v>2000000</v>
      </c>
      <c r="H36" s="6" t="s">
        <v>35</v>
      </c>
      <c r="I36" s="46"/>
      <c r="J36" s="45"/>
    </row>
    <row r="37" spans="1:10" s="30" customFormat="1" ht="50.1" customHeight="1">
      <c r="A37" s="26">
        <v>31</v>
      </c>
      <c r="B37" s="27" t="s">
        <v>27</v>
      </c>
      <c r="C37" s="31" t="s">
        <v>31</v>
      </c>
      <c r="D37" s="34" t="s">
        <v>112</v>
      </c>
      <c r="E37" s="34" t="s">
        <v>113</v>
      </c>
      <c r="F37" s="37" t="s">
        <v>114</v>
      </c>
      <c r="G37" s="36">
        <v>1500000</v>
      </c>
      <c r="H37" s="6" t="s">
        <v>35</v>
      </c>
      <c r="I37" s="46"/>
      <c r="J37" s="45"/>
    </row>
    <row r="38" spans="1:10" s="30" customFormat="1" ht="50.1" customHeight="1">
      <c r="A38" s="26">
        <v>32</v>
      </c>
      <c r="B38" s="27" t="s">
        <v>27</v>
      </c>
      <c r="C38" s="31" t="s">
        <v>17</v>
      </c>
      <c r="D38" s="38" t="s">
        <v>22</v>
      </c>
      <c r="E38" s="28" t="s">
        <v>115</v>
      </c>
      <c r="F38" s="47" t="s">
        <v>116</v>
      </c>
      <c r="G38" s="39">
        <v>6000000</v>
      </c>
      <c r="H38" s="6" t="s">
        <v>35</v>
      </c>
      <c r="I38" s="46"/>
      <c r="J38" s="45"/>
    </row>
    <row r="39" spans="1:10" s="30" customFormat="1" ht="50.1" customHeight="1">
      <c r="A39" s="26">
        <v>33</v>
      </c>
      <c r="B39" s="27" t="s">
        <v>27</v>
      </c>
      <c r="C39" s="31" t="s">
        <v>17</v>
      </c>
      <c r="D39" s="38" t="s">
        <v>117</v>
      </c>
      <c r="E39" s="28" t="s">
        <v>118</v>
      </c>
      <c r="F39" s="47" t="s">
        <v>119</v>
      </c>
      <c r="G39" s="39">
        <v>2000000</v>
      </c>
      <c r="H39" s="6" t="s">
        <v>35</v>
      </c>
      <c r="I39" s="46"/>
      <c r="J39" s="45"/>
    </row>
    <row r="40" spans="1:10" s="30" customFormat="1" ht="50.1" customHeight="1">
      <c r="A40" s="26">
        <v>34</v>
      </c>
      <c r="B40" s="27" t="s">
        <v>27</v>
      </c>
      <c r="C40" s="31" t="s">
        <v>17</v>
      </c>
      <c r="D40" s="28" t="s">
        <v>51</v>
      </c>
      <c r="E40" s="32" t="s">
        <v>120</v>
      </c>
      <c r="F40" s="37" t="s">
        <v>80</v>
      </c>
      <c r="G40" s="40">
        <v>300000</v>
      </c>
      <c r="H40" s="6" t="s">
        <v>35</v>
      </c>
      <c r="I40" s="46"/>
      <c r="J40" s="45"/>
    </row>
    <row r="41" spans="1:10" s="30" customFormat="1" ht="50.1" customHeight="1">
      <c r="A41" s="26">
        <v>35</v>
      </c>
      <c r="B41" s="27" t="s">
        <v>27</v>
      </c>
      <c r="C41" s="31" t="s">
        <v>17</v>
      </c>
      <c r="D41" s="28" t="s">
        <v>50</v>
      </c>
      <c r="E41" s="32" t="s">
        <v>121</v>
      </c>
      <c r="F41" s="37" t="s">
        <v>80</v>
      </c>
      <c r="G41" s="40">
        <v>300000</v>
      </c>
      <c r="H41" s="6" t="s">
        <v>35</v>
      </c>
      <c r="I41" s="46"/>
      <c r="J41" s="45"/>
    </row>
    <row r="42" spans="1:10" s="30" customFormat="1" ht="50.1" customHeight="1">
      <c r="A42" s="26">
        <v>36</v>
      </c>
      <c r="B42" s="27" t="s">
        <v>27</v>
      </c>
      <c r="C42" s="31" t="s">
        <v>17</v>
      </c>
      <c r="D42" s="28" t="s">
        <v>122</v>
      </c>
      <c r="E42" s="41" t="s">
        <v>123</v>
      </c>
      <c r="F42" s="37" t="s">
        <v>80</v>
      </c>
      <c r="G42" s="42">
        <v>250000</v>
      </c>
      <c r="H42" s="6" t="s">
        <v>35</v>
      </c>
      <c r="I42" s="46"/>
      <c r="J42" s="45"/>
    </row>
    <row r="43" spans="1:10" s="30" customFormat="1" ht="50.1" customHeight="1">
      <c r="A43" s="26">
        <v>37</v>
      </c>
      <c r="B43" s="27" t="s">
        <v>27</v>
      </c>
      <c r="C43" s="31" t="s">
        <v>17</v>
      </c>
      <c r="D43" s="28" t="s">
        <v>36</v>
      </c>
      <c r="E43" s="32" t="s">
        <v>124</v>
      </c>
      <c r="F43" s="37" t="s">
        <v>80</v>
      </c>
      <c r="G43" s="42">
        <v>140000</v>
      </c>
      <c r="H43" s="6" t="s">
        <v>35</v>
      </c>
      <c r="I43" s="46"/>
      <c r="J43" s="45"/>
    </row>
    <row r="44" spans="1:10" s="30" customFormat="1" ht="50.1" customHeight="1">
      <c r="A44" s="26">
        <v>38</v>
      </c>
      <c r="B44" s="27" t="s">
        <v>27</v>
      </c>
      <c r="C44" s="31" t="s">
        <v>17</v>
      </c>
      <c r="D44" s="43" t="s">
        <v>125</v>
      </c>
      <c r="E44" s="28" t="s">
        <v>126</v>
      </c>
      <c r="F44" s="37" t="s">
        <v>80</v>
      </c>
      <c r="G44" s="42">
        <v>400000</v>
      </c>
      <c r="H44" s="6" t="s">
        <v>35</v>
      </c>
      <c r="I44" s="46"/>
      <c r="J44" s="45"/>
    </row>
    <row r="45" spans="1:10" s="30" customFormat="1" ht="50.1" customHeight="1">
      <c r="A45" s="26">
        <v>39</v>
      </c>
      <c r="B45" s="27" t="s">
        <v>27</v>
      </c>
      <c r="C45" s="31" t="s">
        <v>17</v>
      </c>
      <c r="D45" s="43" t="s">
        <v>127</v>
      </c>
      <c r="E45" s="44" t="s">
        <v>128</v>
      </c>
      <c r="F45" s="37" t="s">
        <v>80</v>
      </c>
      <c r="G45" s="42">
        <v>460000</v>
      </c>
      <c r="H45" s="6" t="s">
        <v>35</v>
      </c>
      <c r="I45" s="46"/>
      <c r="J45" s="45"/>
    </row>
    <row r="46" spans="1:10">
      <c r="A46" s="9"/>
      <c r="B46" s="9" t="s">
        <v>3</v>
      </c>
      <c r="C46" s="10"/>
      <c r="D46" s="11"/>
      <c r="E46" s="10"/>
      <c r="F46" s="12"/>
      <c r="G46" s="24">
        <f>SUM(G7:G45)</f>
        <v>65511138</v>
      </c>
      <c r="H46" s="13"/>
    </row>
    <row r="47" spans="1:10" s="30" customFormat="1" ht="50.1" customHeight="1">
      <c r="A47" s="26">
        <v>1</v>
      </c>
      <c r="B47" s="48" t="s">
        <v>16</v>
      </c>
      <c r="C47" s="49" t="s">
        <v>38</v>
      </c>
      <c r="D47" s="50" t="s">
        <v>129</v>
      </c>
      <c r="E47" s="51" t="s">
        <v>130</v>
      </c>
      <c r="F47" s="52" t="s">
        <v>131</v>
      </c>
      <c r="G47" s="53">
        <v>50000</v>
      </c>
      <c r="H47" s="64" t="s">
        <v>4</v>
      </c>
      <c r="I47" s="63"/>
    </row>
    <row r="48" spans="1:10" s="30" customFormat="1" ht="72.75" customHeight="1">
      <c r="A48" s="26">
        <v>2</v>
      </c>
      <c r="B48" s="48" t="s">
        <v>16</v>
      </c>
      <c r="C48" s="49" t="s">
        <v>31</v>
      </c>
      <c r="D48" s="50" t="s">
        <v>43</v>
      </c>
      <c r="E48" s="51" t="s">
        <v>132</v>
      </c>
      <c r="F48" s="52" t="s">
        <v>133</v>
      </c>
      <c r="G48" s="53">
        <v>12362</v>
      </c>
      <c r="H48" s="64" t="s">
        <v>4</v>
      </c>
      <c r="I48" s="63"/>
    </row>
    <row r="49" spans="1:9" s="30" customFormat="1" ht="72.75" customHeight="1">
      <c r="A49" s="26">
        <v>3</v>
      </c>
      <c r="B49" s="48" t="s">
        <v>16</v>
      </c>
      <c r="C49" s="49" t="s">
        <v>31</v>
      </c>
      <c r="D49" s="50" t="s">
        <v>39</v>
      </c>
      <c r="E49" s="51" t="s">
        <v>132</v>
      </c>
      <c r="F49" s="52" t="s">
        <v>133</v>
      </c>
      <c r="G49" s="53">
        <v>12884</v>
      </c>
      <c r="H49" s="64" t="s">
        <v>4</v>
      </c>
      <c r="I49" s="63"/>
    </row>
    <row r="50" spans="1:9" s="30" customFormat="1" ht="72.75" customHeight="1">
      <c r="A50" s="26">
        <v>4</v>
      </c>
      <c r="B50" s="26" t="s">
        <v>16</v>
      </c>
      <c r="C50" s="54" t="s">
        <v>31</v>
      </c>
      <c r="D50" s="55" t="s">
        <v>134</v>
      </c>
      <c r="E50" s="55" t="s">
        <v>132</v>
      </c>
      <c r="F50" s="56" t="s">
        <v>133</v>
      </c>
      <c r="G50" s="57">
        <v>15000</v>
      </c>
      <c r="H50" s="65" t="s">
        <v>4</v>
      </c>
      <c r="I50" s="46"/>
    </row>
    <row r="51" spans="1:9" s="30" customFormat="1" ht="72.75" customHeight="1">
      <c r="A51" s="26">
        <v>5</v>
      </c>
      <c r="B51" s="26" t="s">
        <v>16</v>
      </c>
      <c r="C51" s="54" t="s">
        <v>31</v>
      </c>
      <c r="D51" s="55" t="s">
        <v>37</v>
      </c>
      <c r="E51" s="55" t="s">
        <v>132</v>
      </c>
      <c r="F51" s="56" t="s">
        <v>133</v>
      </c>
      <c r="G51" s="57">
        <v>15000</v>
      </c>
      <c r="H51" s="65" t="s">
        <v>4</v>
      </c>
      <c r="I51" s="46"/>
    </row>
    <row r="52" spans="1:9" s="30" customFormat="1" ht="72.75" customHeight="1">
      <c r="A52" s="26">
        <v>6</v>
      </c>
      <c r="B52" s="26" t="s">
        <v>16</v>
      </c>
      <c r="C52" s="54" t="s">
        <v>19</v>
      </c>
      <c r="D52" s="55" t="s">
        <v>135</v>
      </c>
      <c r="E52" s="55" t="s">
        <v>132</v>
      </c>
      <c r="F52" s="56" t="s">
        <v>133</v>
      </c>
      <c r="G52" s="57">
        <v>15000</v>
      </c>
      <c r="H52" s="65" t="s">
        <v>4</v>
      </c>
      <c r="I52" s="46"/>
    </row>
    <row r="53" spans="1:9" s="30" customFormat="1" ht="72.75" customHeight="1">
      <c r="A53" s="26">
        <v>7</v>
      </c>
      <c r="B53" s="26" t="s">
        <v>16</v>
      </c>
      <c r="C53" s="54" t="s">
        <v>31</v>
      </c>
      <c r="D53" s="55" t="s">
        <v>33</v>
      </c>
      <c r="E53" s="55" t="s">
        <v>132</v>
      </c>
      <c r="F53" s="56" t="s">
        <v>136</v>
      </c>
      <c r="G53" s="57">
        <v>15000</v>
      </c>
      <c r="H53" s="65" t="s">
        <v>4</v>
      </c>
      <c r="I53" s="46"/>
    </row>
    <row r="54" spans="1:9" s="30" customFormat="1" ht="72.75" customHeight="1">
      <c r="A54" s="26">
        <v>8</v>
      </c>
      <c r="B54" s="26" t="s">
        <v>16</v>
      </c>
      <c r="C54" s="54" t="s">
        <v>31</v>
      </c>
      <c r="D54" s="55" t="s">
        <v>137</v>
      </c>
      <c r="E54" s="41" t="s">
        <v>132</v>
      </c>
      <c r="F54" s="56" t="s">
        <v>136</v>
      </c>
      <c r="G54" s="57">
        <v>15000</v>
      </c>
      <c r="H54" s="65" t="s">
        <v>4</v>
      </c>
      <c r="I54" s="46"/>
    </row>
    <row r="55" spans="1:9" s="30" customFormat="1" ht="72.75" customHeight="1">
      <c r="A55" s="26">
        <v>9</v>
      </c>
      <c r="B55" s="26" t="s">
        <v>16</v>
      </c>
      <c r="C55" s="54" t="s">
        <v>31</v>
      </c>
      <c r="D55" s="55" t="s">
        <v>138</v>
      </c>
      <c r="E55" s="55" t="s">
        <v>132</v>
      </c>
      <c r="F55" s="56" t="s">
        <v>136</v>
      </c>
      <c r="G55" s="57">
        <v>13890</v>
      </c>
      <c r="H55" s="65" t="s">
        <v>4</v>
      </c>
      <c r="I55" s="46"/>
    </row>
    <row r="56" spans="1:9" s="30" customFormat="1" ht="72.75" customHeight="1">
      <c r="A56" s="26">
        <v>10</v>
      </c>
      <c r="B56" s="26" t="s">
        <v>16</v>
      </c>
      <c r="C56" s="54" t="s">
        <v>31</v>
      </c>
      <c r="D56" s="55" t="s">
        <v>138</v>
      </c>
      <c r="E56" s="55" t="s">
        <v>139</v>
      </c>
      <c r="F56" s="56" t="s">
        <v>68</v>
      </c>
      <c r="G56" s="57">
        <v>31059</v>
      </c>
      <c r="H56" s="65" t="s">
        <v>4</v>
      </c>
      <c r="I56" s="46"/>
    </row>
    <row r="57" spans="1:9" s="30" customFormat="1" ht="72.75" customHeight="1">
      <c r="A57" s="26">
        <v>11</v>
      </c>
      <c r="B57" s="26" t="s">
        <v>16</v>
      </c>
      <c r="C57" s="54" t="s">
        <v>31</v>
      </c>
      <c r="D57" s="55" t="s">
        <v>140</v>
      </c>
      <c r="E57" s="55" t="s">
        <v>132</v>
      </c>
      <c r="F57" s="56" t="s">
        <v>141</v>
      </c>
      <c r="G57" s="57">
        <v>15000</v>
      </c>
      <c r="H57" s="65" t="s">
        <v>4</v>
      </c>
      <c r="I57" s="46"/>
    </row>
    <row r="58" spans="1:9" s="30" customFormat="1" ht="72.75" customHeight="1">
      <c r="A58" s="26">
        <v>12</v>
      </c>
      <c r="B58" s="26" t="s">
        <v>16</v>
      </c>
      <c r="C58" s="54" t="s">
        <v>31</v>
      </c>
      <c r="D58" s="55" t="s">
        <v>142</v>
      </c>
      <c r="E58" s="55" t="s">
        <v>132</v>
      </c>
      <c r="F58" s="56" t="s">
        <v>141</v>
      </c>
      <c r="G58" s="57">
        <v>15000</v>
      </c>
      <c r="H58" s="65" t="s">
        <v>4</v>
      </c>
      <c r="I58" s="46"/>
    </row>
    <row r="59" spans="1:9" s="30" customFormat="1" ht="72.75" customHeight="1">
      <c r="A59" s="26">
        <v>13</v>
      </c>
      <c r="B59" s="26" t="s">
        <v>16</v>
      </c>
      <c r="C59" s="54" t="s">
        <v>19</v>
      </c>
      <c r="D59" s="55" t="s">
        <v>143</v>
      </c>
      <c r="E59" s="55" t="s">
        <v>132</v>
      </c>
      <c r="F59" s="56" t="s">
        <v>144</v>
      </c>
      <c r="G59" s="57">
        <v>15000</v>
      </c>
      <c r="H59" s="65" t="s">
        <v>4</v>
      </c>
      <c r="I59" s="46"/>
    </row>
    <row r="60" spans="1:9" s="30" customFormat="1" ht="72.75" customHeight="1">
      <c r="A60" s="26">
        <v>14</v>
      </c>
      <c r="B60" s="26" t="s">
        <v>16</v>
      </c>
      <c r="C60" s="54" t="s">
        <v>31</v>
      </c>
      <c r="D60" s="55" t="s">
        <v>145</v>
      </c>
      <c r="E60" s="55" t="s">
        <v>132</v>
      </c>
      <c r="F60" s="56" t="s">
        <v>144</v>
      </c>
      <c r="G60" s="57">
        <v>15000</v>
      </c>
      <c r="H60" s="65" t="s">
        <v>4</v>
      </c>
      <c r="I60" s="46"/>
    </row>
    <row r="61" spans="1:9" s="30" customFormat="1" ht="72.75" customHeight="1">
      <c r="A61" s="26">
        <v>15</v>
      </c>
      <c r="B61" s="26" t="s">
        <v>16</v>
      </c>
      <c r="C61" s="54" t="s">
        <v>19</v>
      </c>
      <c r="D61" s="55" t="s">
        <v>146</v>
      </c>
      <c r="E61" s="55" t="s">
        <v>132</v>
      </c>
      <c r="F61" s="56" t="s">
        <v>144</v>
      </c>
      <c r="G61" s="57">
        <v>8089</v>
      </c>
      <c r="H61" s="65" t="s">
        <v>4</v>
      </c>
      <c r="I61" s="46"/>
    </row>
    <row r="62" spans="1:9" s="30" customFormat="1" ht="72.75" customHeight="1">
      <c r="A62" s="26">
        <v>16</v>
      </c>
      <c r="B62" s="26" t="s">
        <v>16</v>
      </c>
      <c r="C62" s="54" t="s">
        <v>31</v>
      </c>
      <c r="D62" s="55" t="s">
        <v>147</v>
      </c>
      <c r="E62" s="55" t="s">
        <v>132</v>
      </c>
      <c r="F62" s="56" t="s">
        <v>144</v>
      </c>
      <c r="G62" s="57">
        <v>15000</v>
      </c>
      <c r="H62" s="65" t="s">
        <v>4</v>
      </c>
      <c r="I62" s="46"/>
    </row>
    <row r="63" spans="1:9" s="30" customFormat="1" ht="72.75" customHeight="1">
      <c r="A63" s="26">
        <v>17</v>
      </c>
      <c r="B63" s="26" t="s">
        <v>16</v>
      </c>
      <c r="C63" s="54" t="s">
        <v>31</v>
      </c>
      <c r="D63" s="55" t="s">
        <v>148</v>
      </c>
      <c r="E63" s="55" t="s">
        <v>132</v>
      </c>
      <c r="F63" s="56" t="s">
        <v>144</v>
      </c>
      <c r="G63" s="57">
        <v>15000</v>
      </c>
      <c r="H63" s="65" t="s">
        <v>4</v>
      </c>
      <c r="I63" s="46"/>
    </row>
    <row r="64" spans="1:9" s="30" customFormat="1" ht="72.75" customHeight="1">
      <c r="A64" s="26">
        <v>18</v>
      </c>
      <c r="B64" s="26" t="s">
        <v>16</v>
      </c>
      <c r="C64" s="54" t="s">
        <v>31</v>
      </c>
      <c r="D64" s="55" t="s">
        <v>149</v>
      </c>
      <c r="E64" s="55" t="s">
        <v>132</v>
      </c>
      <c r="F64" s="56" t="s">
        <v>144</v>
      </c>
      <c r="G64" s="57">
        <v>15000</v>
      </c>
      <c r="H64" s="65" t="s">
        <v>4</v>
      </c>
      <c r="I64" s="46"/>
    </row>
    <row r="65" spans="1:9" s="30" customFormat="1" ht="72.75" customHeight="1">
      <c r="A65" s="26">
        <v>19</v>
      </c>
      <c r="B65" s="26" t="s">
        <v>16</v>
      </c>
      <c r="C65" s="54" t="s">
        <v>31</v>
      </c>
      <c r="D65" s="55" t="s">
        <v>55</v>
      </c>
      <c r="E65" s="55" t="s">
        <v>132</v>
      </c>
      <c r="F65" s="56" t="s">
        <v>144</v>
      </c>
      <c r="G65" s="57">
        <v>15000</v>
      </c>
      <c r="H65" s="65" t="s">
        <v>4</v>
      </c>
      <c r="I65" s="46"/>
    </row>
    <row r="66" spans="1:9" s="30" customFormat="1" ht="72.75" customHeight="1">
      <c r="A66" s="26">
        <v>20</v>
      </c>
      <c r="B66" s="26" t="s">
        <v>16</v>
      </c>
      <c r="C66" s="54" t="s">
        <v>31</v>
      </c>
      <c r="D66" s="55" t="s">
        <v>56</v>
      </c>
      <c r="E66" s="55" t="s">
        <v>150</v>
      </c>
      <c r="F66" s="56" t="s">
        <v>151</v>
      </c>
      <c r="G66" s="57">
        <v>24841</v>
      </c>
      <c r="H66" s="65" t="s">
        <v>4</v>
      </c>
      <c r="I66" s="46"/>
    </row>
    <row r="67" spans="1:9" s="30" customFormat="1" ht="72.75" customHeight="1">
      <c r="A67" s="26">
        <v>21</v>
      </c>
      <c r="B67" s="26" t="s">
        <v>16</v>
      </c>
      <c r="C67" s="54" t="s">
        <v>31</v>
      </c>
      <c r="D67" s="55" t="s">
        <v>152</v>
      </c>
      <c r="E67" s="55" t="s">
        <v>132</v>
      </c>
      <c r="F67" s="56" t="s">
        <v>153</v>
      </c>
      <c r="G67" s="57">
        <v>8890</v>
      </c>
      <c r="H67" s="65" t="s">
        <v>4</v>
      </c>
      <c r="I67" s="46"/>
    </row>
    <row r="68" spans="1:9" s="30" customFormat="1" ht="72.75" customHeight="1">
      <c r="A68" s="26">
        <v>22</v>
      </c>
      <c r="B68" s="26" t="s">
        <v>16</v>
      </c>
      <c r="C68" s="54" t="s">
        <v>31</v>
      </c>
      <c r="D68" s="55" t="s">
        <v>56</v>
      </c>
      <c r="E68" s="55" t="s">
        <v>132</v>
      </c>
      <c r="F68" s="56" t="s">
        <v>153</v>
      </c>
      <c r="G68" s="57">
        <v>15000</v>
      </c>
      <c r="H68" s="65" t="s">
        <v>4</v>
      </c>
      <c r="I68" s="46"/>
    </row>
    <row r="69" spans="1:9" s="30" customFormat="1" ht="50.1" customHeight="1">
      <c r="A69" s="26">
        <v>23</v>
      </c>
      <c r="B69" s="26" t="s">
        <v>16</v>
      </c>
      <c r="C69" s="54" t="s">
        <v>31</v>
      </c>
      <c r="D69" s="55" t="s">
        <v>154</v>
      </c>
      <c r="E69" s="55" t="s">
        <v>155</v>
      </c>
      <c r="F69" s="56" t="s">
        <v>156</v>
      </c>
      <c r="G69" s="57">
        <v>150000</v>
      </c>
      <c r="H69" s="65" t="s">
        <v>4</v>
      </c>
      <c r="I69" s="46"/>
    </row>
    <row r="70" spans="1:9" s="30" customFormat="1" ht="50.1" customHeight="1">
      <c r="A70" s="26">
        <v>24</v>
      </c>
      <c r="B70" s="26" t="s">
        <v>16</v>
      </c>
      <c r="C70" s="54" t="s">
        <v>31</v>
      </c>
      <c r="D70" s="55" t="s">
        <v>157</v>
      </c>
      <c r="E70" s="55" t="s">
        <v>158</v>
      </c>
      <c r="F70" s="56" t="s">
        <v>159</v>
      </c>
      <c r="G70" s="57">
        <v>33318</v>
      </c>
      <c r="H70" s="65" t="s">
        <v>4</v>
      </c>
      <c r="I70" s="46"/>
    </row>
    <row r="71" spans="1:9" s="30" customFormat="1" ht="50.1" customHeight="1">
      <c r="A71" s="26">
        <v>25</v>
      </c>
      <c r="B71" s="26" t="s">
        <v>16</v>
      </c>
      <c r="C71" s="54" t="s">
        <v>31</v>
      </c>
      <c r="D71" s="55" t="s">
        <v>42</v>
      </c>
      <c r="E71" s="55" t="s">
        <v>160</v>
      </c>
      <c r="F71" s="56" t="s">
        <v>61</v>
      </c>
      <c r="G71" s="57">
        <v>2300000</v>
      </c>
      <c r="H71" s="65" t="s">
        <v>4</v>
      </c>
      <c r="I71" s="46"/>
    </row>
    <row r="72" spans="1:9" s="30" customFormat="1" ht="50.1" customHeight="1">
      <c r="A72" s="26">
        <v>26</v>
      </c>
      <c r="B72" s="26" t="s">
        <v>16</v>
      </c>
      <c r="C72" s="54" t="s">
        <v>34</v>
      </c>
      <c r="D72" s="55" t="s">
        <v>161</v>
      </c>
      <c r="E72" s="55" t="s">
        <v>162</v>
      </c>
      <c r="F72" s="56" t="s">
        <v>133</v>
      </c>
      <c r="G72" s="57">
        <v>70000</v>
      </c>
      <c r="H72" s="65" t="s">
        <v>4</v>
      </c>
      <c r="I72" s="46"/>
    </row>
    <row r="73" spans="1:9" s="30" customFormat="1" ht="50.1" customHeight="1">
      <c r="A73" s="26">
        <v>27</v>
      </c>
      <c r="B73" s="26" t="s">
        <v>16</v>
      </c>
      <c r="C73" s="54" t="s">
        <v>18</v>
      </c>
      <c r="D73" s="55" t="s">
        <v>163</v>
      </c>
      <c r="E73" s="55" t="s">
        <v>164</v>
      </c>
      <c r="F73" s="56" t="s">
        <v>133</v>
      </c>
      <c r="G73" s="57">
        <v>50000</v>
      </c>
      <c r="H73" s="65" t="s">
        <v>4</v>
      </c>
      <c r="I73" s="46"/>
    </row>
    <row r="74" spans="1:9" s="30" customFormat="1" ht="50.1" customHeight="1">
      <c r="A74" s="26">
        <v>28</v>
      </c>
      <c r="B74" s="58" t="s">
        <v>16</v>
      </c>
      <c r="C74" s="59" t="s">
        <v>31</v>
      </c>
      <c r="D74" s="60" t="s">
        <v>165</v>
      </c>
      <c r="E74" s="60" t="s">
        <v>166</v>
      </c>
      <c r="F74" s="61" t="s">
        <v>167</v>
      </c>
      <c r="G74" s="53">
        <v>50000</v>
      </c>
      <c r="H74" s="66" t="s">
        <v>4</v>
      </c>
      <c r="I74" s="63"/>
    </row>
    <row r="75" spans="1:9">
      <c r="A75" s="9"/>
      <c r="B75" s="9" t="s">
        <v>3</v>
      </c>
      <c r="C75" s="10"/>
      <c r="D75" s="11"/>
      <c r="E75" s="10"/>
      <c r="F75" s="12"/>
      <c r="G75" s="24">
        <f>SUM(G47:G74)</f>
        <v>3025333</v>
      </c>
      <c r="H75" s="13"/>
    </row>
    <row r="76" spans="1:9" s="30" customFormat="1" ht="65.25" customHeight="1">
      <c r="A76" s="26">
        <v>1</v>
      </c>
      <c r="B76" s="58" t="s">
        <v>16</v>
      </c>
      <c r="C76" s="49" t="s">
        <v>19</v>
      </c>
      <c r="D76" s="62" t="s">
        <v>25</v>
      </c>
      <c r="E76" s="62" t="s">
        <v>168</v>
      </c>
      <c r="F76" s="67" t="s">
        <v>144</v>
      </c>
      <c r="G76" s="68">
        <v>536557</v>
      </c>
      <c r="H76" s="66" t="s">
        <v>5</v>
      </c>
      <c r="I76" s="46"/>
    </row>
    <row r="77" spans="1:9" s="30" customFormat="1" ht="50.1" customHeight="1">
      <c r="A77" s="26">
        <v>2</v>
      </c>
      <c r="B77" s="58" t="s">
        <v>16</v>
      </c>
      <c r="C77" s="49" t="s">
        <v>17</v>
      </c>
      <c r="D77" s="62" t="s">
        <v>169</v>
      </c>
      <c r="E77" s="62" t="s">
        <v>170</v>
      </c>
      <c r="F77" s="67" t="s">
        <v>171</v>
      </c>
      <c r="G77" s="68">
        <v>2000000</v>
      </c>
      <c r="H77" s="66" t="s">
        <v>5</v>
      </c>
      <c r="I77" s="46"/>
    </row>
    <row r="78" spans="1:9" s="30" customFormat="1" ht="64.5" customHeight="1">
      <c r="A78" s="26">
        <v>3</v>
      </c>
      <c r="B78" s="58" t="s">
        <v>16</v>
      </c>
      <c r="C78" s="49" t="s">
        <v>31</v>
      </c>
      <c r="D78" s="60" t="s">
        <v>172</v>
      </c>
      <c r="E78" s="62" t="s">
        <v>173</v>
      </c>
      <c r="F78" s="67" t="s">
        <v>174</v>
      </c>
      <c r="G78" s="68">
        <v>200000</v>
      </c>
      <c r="H78" s="66" t="s">
        <v>5</v>
      </c>
      <c r="I78" s="63"/>
    </row>
    <row r="79" spans="1:9" s="30" customFormat="1" ht="64.5" customHeight="1">
      <c r="A79" s="26">
        <v>4</v>
      </c>
      <c r="B79" s="58" t="s">
        <v>16</v>
      </c>
      <c r="C79" s="49" t="s">
        <v>19</v>
      </c>
      <c r="D79" s="62" t="s">
        <v>41</v>
      </c>
      <c r="E79" s="62" t="s">
        <v>175</v>
      </c>
      <c r="F79" s="67" t="s">
        <v>176</v>
      </c>
      <c r="G79" s="68">
        <v>1000000</v>
      </c>
      <c r="H79" s="66" t="s">
        <v>5</v>
      </c>
      <c r="I79" s="46"/>
    </row>
    <row r="80" spans="1:9" s="30" customFormat="1" ht="64.5" customHeight="1">
      <c r="A80" s="26">
        <v>5</v>
      </c>
      <c r="B80" s="58" t="s">
        <v>16</v>
      </c>
      <c r="C80" s="49" t="s">
        <v>19</v>
      </c>
      <c r="D80" s="62" t="s">
        <v>177</v>
      </c>
      <c r="E80" s="62" t="s">
        <v>178</v>
      </c>
      <c r="F80" s="67" t="s">
        <v>179</v>
      </c>
      <c r="G80" s="68">
        <v>100000</v>
      </c>
      <c r="H80" s="66" t="s">
        <v>5</v>
      </c>
      <c r="I80" s="46"/>
    </row>
    <row r="81" spans="1:9" s="30" customFormat="1" ht="64.5" customHeight="1">
      <c r="A81" s="26">
        <v>6</v>
      </c>
      <c r="B81" s="26" t="s">
        <v>16</v>
      </c>
      <c r="C81" s="69" t="s">
        <v>17</v>
      </c>
      <c r="D81" s="70" t="s">
        <v>40</v>
      </c>
      <c r="E81" s="70" t="s">
        <v>180</v>
      </c>
      <c r="F81" s="71" t="s">
        <v>181</v>
      </c>
      <c r="G81" s="72">
        <v>50000</v>
      </c>
      <c r="H81" s="66" t="s">
        <v>5</v>
      </c>
      <c r="I81" s="73"/>
    </row>
    <row r="82" spans="1:9" s="30" customFormat="1" ht="64.5" customHeight="1">
      <c r="A82" s="26">
        <v>7</v>
      </c>
      <c r="B82" s="26" t="s">
        <v>16</v>
      </c>
      <c r="C82" s="69" t="s">
        <v>24</v>
      </c>
      <c r="D82" s="70" t="s">
        <v>26</v>
      </c>
      <c r="E82" s="70" t="s">
        <v>182</v>
      </c>
      <c r="F82" s="71" t="s">
        <v>183</v>
      </c>
      <c r="G82" s="72">
        <v>200000</v>
      </c>
      <c r="H82" s="66" t="s">
        <v>5</v>
      </c>
      <c r="I82" s="73"/>
    </row>
    <row r="83" spans="1:9" s="30" customFormat="1" ht="64.5" customHeight="1">
      <c r="A83" s="26">
        <v>8</v>
      </c>
      <c r="B83" s="26" t="s">
        <v>16</v>
      </c>
      <c r="C83" s="69" t="s">
        <v>17</v>
      </c>
      <c r="D83" s="70" t="s">
        <v>184</v>
      </c>
      <c r="E83" s="70" t="s">
        <v>185</v>
      </c>
      <c r="F83" s="71" t="s">
        <v>186</v>
      </c>
      <c r="G83" s="72">
        <v>1500000</v>
      </c>
      <c r="H83" s="66" t="s">
        <v>5</v>
      </c>
      <c r="I83" s="73"/>
    </row>
    <row r="84" spans="1:9" s="30" customFormat="1" ht="64.5" customHeight="1">
      <c r="A84" s="26">
        <v>9</v>
      </c>
      <c r="B84" s="26" t="s">
        <v>16</v>
      </c>
      <c r="C84" s="69" t="s">
        <v>19</v>
      </c>
      <c r="D84" s="70" t="s">
        <v>187</v>
      </c>
      <c r="E84" s="70" t="s">
        <v>188</v>
      </c>
      <c r="F84" s="71" t="s">
        <v>75</v>
      </c>
      <c r="G84" s="72">
        <v>50000</v>
      </c>
      <c r="H84" s="66" t="s">
        <v>5</v>
      </c>
      <c r="I84" s="73"/>
    </row>
    <row r="85" spans="1:9">
      <c r="A85" s="9"/>
      <c r="B85" s="9" t="s">
        <v>6</v>
      </c>
      <c r="C85" s="10"/>
      <c r="D85" s="11"/>
      <c r="E85" s="10"/>
      <c r="F85" s="12"/>
      <c r="G85" s="24">
        <f>SUM(G76:G84)</f>
        <v>5636557</v>
      </c>
      <c r="H85" s="13"/>
    </row>
    <row r="86" spans="1:9" s="7" customFormat="1">
      <c r="A86" s="14"/>
      <c r="B86" s="14" t="s">
        <v>7</v>
      </c>
      <c r="C86" s="15"/>
      <c r="D86" s="16"/>
      <c r="E86" s="15"/>
      <c r="F86" s="17"/>
      <c r="G86" s="25">
        <f>G46+G75+G85</f>
        <v>74173028</v>
      </c>
      <c r="H86" s="18"/>
    </row>
    <row r="87" spans="1:9" s="7" customFormat="1" ht="48.75" customHeight="1">
      <c r="A87" s="8"/>
      <c r="B87" s="19"/>
      <c r="C87" s="19"/>
      <c r="D87" s="20"/>
      <c r="E87" s="19"/>
      <c r="F87" s="75"/>
    </row>
    <row r="88" spans="1:9" s="7" customFormat="1" ht="48.75" customHeight="1">
      <c r="A88" s="8"/>
      <c r="B88" s="19"/>
      <c r="C88" s="19"/>
      <c r="D88" s="20"/>
      <c r="E88" s="19"/>
      <c r="F88" s="75"/>
    </row>
    <row r="89" spans="1:9" s="7" customFormat="1" ht="48.75" customHeight="1">
      <c r="A89" s="8"/>
      <c r="B89" s="19"/>
      <c r="C89" s="19"/>
      <c r="D89" s="20"/>
      <c r="E89" s="19"/>
      <c r="F89" s="75"/>
    </row>
    <row r="90" spans="1:9" s="7" customFormat="1" ht="48.75" customHeight="1">
      <c r="A90" s="8"/>
      <c r="B90" s="19"/>
      <c r="C90" s="19"/>
      <c r="D90" s="20"/>
      <c r="E90" s="19"/>
      <c r="F90" s="75"/>
    </row>
    <row r="91" spans="1:9" s="7" customFormat="1" ht="48.75" customHeight="1">
      <c r="A91" s="8"/>
      <c r="B91" s="19"/>
      <c r="C91" s="19"/>
      <c r="D91" s="20"/>
      <c r="E91" s="19"/>
      <c r="F91" s="75"/>
    </row>
    <row r="92" spans="1:9" s="7" customFormat="1" ht="48.75" customHeight="1">
      <c r="A92" s="8"/>
      <c r="B92" s="19"/>
      <c r="C92" s="19"/>
      <c r="D92" s="20"/>
      <c r="E92" s="19"/>
      <c r="F92" s="75"/>
    </row>
    <row r="93" spans="1:9" s="7" customFormat="1" ht="48.75" customHeight="1">
      <c r="A93" s="8"/>
      <c r="B93" s="19"/>
      <c r="C93" s="19"/>
      <c r="D93" s="20"/>
      <c r="E93" s="19"/>
      <c r="F93" s="75"/>
    </row>
    <row r="94" spans="1:9">
      <c r="A94" s="8"/>
      <c r="B94" s="19"/>
      <c r="C94" s="19"/>
      <c r="D94" s="20"/>
      <c r="E94" s="19"/>
      <c r="F94" s="75"/>
      <c r="G94" s="7"/>
    </row>
    <row r="95" spans="1:9">
      <c r="A95" s="8"/>
      <c r="B95" s="19"/>
      <c r="C95" s="19"/>
      <c r="D95" s="20"/>
      <c r="E95" s="19"/>
      <c r="F95" s="75"/>
      <c r="G95" s="7"/>
    </row>
    <row r="96" spans="1:9">
      <c r="A96" s="8"/>
      <c r="B96" s="19"/>
      <c r="C96" s="19"/>
      <c r="D96" s="20"/>
      <c r="E96" s="19"/>
      <c r="F96" s="75"/>
      <c r="G96" s="7"/>
    </row>
    <row r="97" spans="1:7">
      <c r="A97" s="8"/>
      <c r="B97" s="19"/>
      <c r="C97" s="19"/>
      <c r="D97" s="20"/>
      <c r="E97" s="19"/>
      <c r="F97" s="75"/>
      <c r="G97" s="7"/>
    </row>
    <row r="98" spans="1:7" ht="21" customHeight="1">
      <c r="A98" s="8"/>
      <c r="B98" s="19"/>
      <c r="C98" s="19"/>
      <c r="D98" s="20"/>
      <c r="E98" s="19"/>
      <c r="F98" s="75"/>
      <c r="G98" s="7"/>
    </row>
    <row r="99" spans="1:7">
      <c r="A99" s="8"/>
      <c r="B99" s="19"/>
      <c r="C99" s="19"/>
      <c r="D99" s="20"/>
      <c r="E99" s="19"/>
      <c r="F99" s="75"/>
      <c r="G99" s="7"/>
    </row>
    <row r="100" spans="1:7">
      <c r="A100" s="8"/>
      <c r="B100" s="19"/>
      <c r="C100" s="19"/>
      <c r="D100" s="20"/>
      <c r="E100" s="19"/>
      <c r="F100" s="75"/>
      <c r="G100" s="7"/>
    </row>
    <row r="101" spans="1:7">
      <c r="A101" s="8"/>
      <c r="B101" s="19"/>
      <c r="C101" s="19"/>
      <c r="D101" s="20"/>
      <c r="E101" s="19"/>
      <c r="F101" s="75"/>
      <c r="G101" s="7"/>
    </row>
    <row r="102" spans="1:7">
      <c r="A102" s="8"/>
      <c r="B102" s="19"/>
      <c r="C102" s="19"/>
      <c r="D102" s="20"/>
      <c r="E102" s="19"/>
      <c r="F102" s="75"/>
      <c r="G102" s="7"/>
    </row>
    <row r="103" spans="1:7">
      <c r="A103" s="8"/>
      <c r="B103" s="19"/>
      <c r="C103" s="19"/>
      <c r="D103" s="20"/>
      <c r="E103" s="19"/>
      <c r="F103" s="75"/>
      <c r="G103" s="7"/>
    </row>
    <row r="104" spans="1:7">
      <c r="A104" s="8"/>
      <c r="B104" s="19"/>
      <c r="C104" s="19"/>
      <c r="D104" s="20"/>
      <c r="E104" s="19"/>
      <c r="F104" s="75"/>
      <c r="G104" s="7"/>
    </row>
    <row r="105" spans="1:7">
      <c r="A105" s="8"/>
      <c r="B105" s="19"/>
      <c r="C105" s="19"/>
      <c r="D105" s="20"/>
      <c r="E105" s="19"/>
      <c r="F105" s="75"/>
      <c r="G105" s="7"/>
    </row>
    <row r="106" spans="1:7">
      <c r="A106" s="8"/>
      <c r="B106" s="19"/>
      <c r="C106" s="19"/>
      <c r="D106" s="20"/>
      <c r="E106" s="19"/>
      <c r="F106" s="75"/>
      <c r="G106" s="7"/>
    </row>
    <row r="107" spans="1:7">
      <c r="A107" s="8"/>
      <c r="B107" s="19"/>
      <c r="C107" s="19"/>
      <c r="D107" s="20"/>
      <c r="E107" s="19"/>
      <c r="F107" s="75"/>
      <c r="G107" s="7"/>
    </row>
    <row r="108" spans="1:7">
      <c r="A108" s="8"/>
      <c r="B108" s="19"/>
      <c r="C108" s="19"/>
      <c r="D108" s="20"/>
      <c r="E108" s="19"/>
      <c r="F108" s="75"/>
      <c r="G108" s="7"/>
    </row>
    <row r="109" spans="1:7">
      <c r="A109" s="8"/>
    </row>
  </sheetData>
  <sortState ref="B7:F43">
    <sortCondition ref="B7:B43"/>
  </sortState>
  <mergeCells count="11">
    <mergeCell ref="A5:A6"/>
    <mergeCell ref="H5:H6"/>
    <mergeCell ref="B1:G1"/>
    <mergeCell ref="B2:G2"/>
    <mergeCell ref="B3:G3"/>
    <mergeCell ref="B5:B6"/>
    <mergeCell ref="C5:C6"/>
    <mergeCell ref="D5:D6"/>
    <mergeCell ref="E5:E6"/>
    <mergeCell ref="F5:F6"/>
    <mergeCell ref="G5:G6"/>
  </mergeCells>
  <phoneticPr fontId="6" type="noConversion"/>
  <pageMargins left="0.59055118110236227" right="0.59055118110236227" top="0.27559055118110237" bottom="0.35433070866141736" header="0.23622047244094491" footer="0.15748031496062992"/>
  <pageSetup paperSize="9" scale="43" fitToHeight="0" orientation="portrait" useFirstPageNumber="1" r:id="rId1"/>
  <headerFooter alignWithMargins="0">
    <oddFooter xml:space="preserve">&amp;C 第 &amp;P 頁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影視局112年度截至第1季補(捐)助-補助團體</vt:lpstr>
      <vt:lpstr>'影視局112年度截至第1季補(捐)助-補助團體'!Print_Area</vt:lpstr>
      <vt:lpstr>'影視局112年度截至第1季補(捐)助-補助團體'!Print_Titles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朱靜瑜</dc:creator>
  <cp:lastModifiedBy>楊宜潔</cp:lastModifiedBy>
  <cp:lastPrinted>2020-07-10T06:04:07Z</cp:lastPrinted>
  <dcterms:created xsi:type="dcterms:W3CDTF">2019-04-10T02:06:36Z</dcterms:created>
  <dcterms:modified xsi:type="dcterms:W3CDTF">2023-04-13T01:41:25Z</dcterms:modified>
</cp:coreProperties>
</file>