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20095\Desktop\獎補\111年度第一季\"/>
    </mc:Choice>
  </mc:AlternateContent>
  <bookViews>
    <workbookView xWindow="0" yWindow="0" windowWidth="28800" windowHeight="11925"/>
  </bookViews>
  <sheets>
    <sheet name="文化部影視及流行音樂產業局111年度第1季補(捐)助-補助團體" sheetId="1" r:id="rId1"/>
  </sheets>
  <definedNames>
    <definedName name="_xlnm._FilterDatabase" localSheetId="0" hidden="1">'文化部影視及流行音樂產業局111年度第1季補(捐)助-補助團體'!#REF!</definedName>
    <definedName name="a">#REF!</definedName>
    <definedName name="B">#REF!</definedName>
    <definedName name="_xlnm.Print_Area" localSheetId="0">'文化部影視及流行音樂產業局111年度第1季補(捐)助-補助團體'!$B$1:$G$81</definedName>
    <definedName name="_xlnm.Print_Titles" localSheetId="0">'文化部影視及流行音樂產業局111年度第1季補(捐)助-補助團體'!$1:$6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1" l="1"/>
  <c r="G72" i="1"/>
  <c r="G54" i="1"/>
  <c r="G81" i="1" l="1"/>
</calcChain>
</file>

<file path=xl/sharedStrings.xml><?xml version="1.0" encoding="utf-8"?>
<sst xmlns="http://schemas.openxmlformats.org/spreadsheetml/2006/main" count="420" uniqueCount="203">
  <si>
    <t>文化部影視及流行音樂產業局</t>
    <phoneticPr fontId="4" type="noConversion"/>
  </si>
  <si>
    <t>單位：新台幣元</t>
    <phoneticPr fontId="4" type="noConversion"/>
  </si>
  <si>
    <t>電影事業輔導</t>
  </si>
  <si>
    <t>小計</t>
    <phoneticPr fontId="6" type="noConversion"/>
  </si>
  <si>
    <t>廣播電視事業輔導</t>
  </si>
  <si>
    <t>流行音樂產業輔導</t>
  </si>
  <si>
    <t>小計</t>
    <phoneticPr fontId="6" type="noConversion"/>
  </si>
  <si>
    <t>合計</t>
    <phoneticPr fontId="6" type="noConversion"/>
  </si>
  <si>
    <t>新北市</t>
  </si>
  <si>
    <t>高雄市</t>
  </si>
  <si>
    <t>臺北市</t>
  </si>
  <si>
    <t>項次</t>
    <phoneticPr fontId="4" type="noConversion"/>
  </si>
  <si>
    <t>補(捐)助機關</t>
    <phoneticPr fontId="4" type="noConversion"/>
  </si>
  <si>
    <t>受補(捐)助對象所歸
屬之直轄市或縣(市)</t>
    <phoneticPr fontId="6" type="noConversion"/>
  </si>
  <si>
    <t>受補(捐)助對象</t>
    <phoneticPr fontId="6" type="noConversion"/>
  </si>
  <si>
    <t>補(捐)助事項或用途</t>
    <phoneticPr fontId="6" type="noConversion"/>
  </si>
  <si>
    <t>核准日期</t>
    <phoneticPr fontId="4" type="noConversion"/>
  </si>
  <si>
    <t>補(捐)助金額
(含累積金額)</t>
    <phoneticPr fontId="4" type="noConversion"/>
  </si>
  <si>
    <t>備註</t>
    <phoneticPr fontId="4" type="noConversion"/>
  </si>
  <si>
    <t>文化部影視及流行音樂產業局</t>
  </si>
  <si>
    <t>本地風光電影股份有限公司</t>
  </si>
  <si>
    <t>1</t>
    <phoneticPr fontId="6" type="noConversion"/>
  </si>
  <si>
    <t>2</t>
    <phoneticPr fontId="6" type="noConversion"/>
  </si>
  <si>
    <t>3</t>
    <phoneticPr fontId="6" type="noConversion"/>
  </si>
  <si>
    <t>4</t>
    <phoneticPr fontId="6" type="noConversion"/>
  </si>
  <si>
    <t>5</t>
    <phoneticPr fontId="6" type="noConversion"/>
  </si>
  <si>
    <t>6</t>
    <phoneticPr fontId="6" type="noConversion"/>
  </si>
  <si>
    <t>7</t>
    <phoneticPr fontId="6" type="noConversion"/>
  </si>
  <si>
    <t>8</t>
    <phoneticPr fontId="6" type="noConversion"/>
  </si>
  <si>
    <t>9</t>
    <phoneticPr fontId="6" type="noConversion"/>
  </si>
  <si>
    <t>10</t>
    <phoneticPr fontId="6" type="noConversion"/>
  </si>
  <si>
    <t>11</t>
    <phoneticPr fontId="6" type="noConversion"/>
  </si>
  <si>
    <t>12</t>
    <phoneticPr fontId="6" type="noConversion"/>
  </si>
  <si>
    <t>13</t>
    <phoneticPr fontId="6" type="noConversion"/>
  </si>
  <si>
    <t>14</t>
    <phoneticPr fontId="6" type="noConversion"/>
  </si>
  <si>
    <t>15</t>
    <phoneticPr fontId="6" type="noConversion"/>
  </si>
  <si>
    <t>16</t>
    <phoneticPr fontId="6" type="noConversion"/>
  </si>
  <si>
    <t>17</t>
    <phoneticPr fontId="6" type="noConversion"/>
  </si>
  <si>
    <t>31</t>
    <phoneticPr fontId="6" type="noConversion"/>
  </si>
  <si>
    <t>32</t>
    <phoneticPr fontId="6" type="noConversion"/>
  </si>
  <si>
    <t>33</t>
    <phoneticPr fontId="6" type="noConversion"/>
  </si>
  <si>
    <t>34</t>
    <phoneticPr fontId="6" type="noConversion"/>
  </si>
  <si>
    <t>4</t>
    <phoneticPr fontId="6" type="noConversion"/>
  </si>
  <si>
    <t>5</t>
    <phoneticPr fontId="6" type="noConversion"/>
  </si>
  <si>
    <t>再現影像製作股份有限公司</t>
  </si>
  <si>
    <t>良人行影業有限公司</t>
  </si>
  <si>
    <t>長龢有限公司</t>
  </si>
  <si>
    <t>童年漫畫股份有限公司</t>
  </si>
  <si>
    <t>花千樹電影有限公司</t>
  </si>
  <si>
    <t>新竹市</t>
  </si>
  <si>
    <t>勤習堂電影有限公司</t>
  </si>
  <si>
    <t>影一製作所股份有限公司</t>
  </si>
  <si>
    <t>釀作映畫有限公司</t>
  </si>
  <si>
    <t>盛青陽娛樂製作股份有限公司</t>
  </si>
  <si>
    <t>35</t>
    <phoneticPr fontId="6" type="noConversion"/>
  </si>
  <si>
    <t>36</t>
    <phoneticPr fontId="6" type="noConversion"/>
  </si>
  <si>
    <t>37</t>
    <phoneticPr fontId="6" type="noConversion"/>
  </si>
  <si>
    <t>38</t>
    <phoneticPr fontId="6" type="noConversion"/>
  </si>
  <si>
    <t>39</t>
    <phoneticPr fontId="6" type="noConversion"/>
  </si>
  <si>
    <t>40</t>
    <phoneticPr fontId="6" type="noConversion"/>
  </si>
  <si>
    <t>41</t>
    <phoneticPr fontId="6" type="noConversion"/>
  </si>
  <si>
    <t>42</t>
    <phoneticPr fontId="6" type="noConversion"/>
  </si>
  <si>
    <t>43</t>
    <phoneticPr fontId="6" type="noConversion"/>
  </si>
  <si>
    <t>44</t>
    <phoneticPr fontId="6" type="noConversion"/>
  </si>
  <si>
    <t>45</t>
    <phoneticPr fontId="6" type="noConversion"/>
  </si>
  <si>
    <t>46</t>
    <phoneticPr fontId="6" type="noConversion"/>
  </si>
  <si>
    <t>47</t>
    <phoneticPr fontId="6" type="noConversion"/>
  </si>
  <si>
    <t>水花電影股份有限公司</t>
  </si>
  <si>
    <t>飛爾創意有限公司</t>
  </si>
  <si>
    <t>我們之間影像製作有限公司</t>
  </si>
  <si>
    <t>嘉揚電影有限公司</t>
  </si>
  <si>
    <t>夢想創造股份有限公司</t>
  </si>
  <si>
    <t>後場音像紀錄工作室有限公司</t>
  </si>
  <si>
    <t>久藝傳播有限公司</t>
  </si>
  <si>
    <t>海之眼影像工作室</t>
  </si>
  <si>
    <t>想映電影有限公司</t>
  </si>
  <si>
    <t>台北双喜電影發行股份有限公司</t>
  </si>
  <si>
    <t>牽猴子股份有限公司</t>
  </si>
  <si>
    <t>后花園數位影像製作有限公司</t>
  </si>
  <si>
    <t>大逆光影音製作有限公司</t>
  </si>
  <si>
    <t>台中市</t>
  </si>
  <si>
    <t>大樹下廣播電台股份有限公司</t>
  </si>
  <si>
    <t>好家庭廣播股份有限公司</t>
  </si>
  <si>
    <t>波乘有限公司</t>
  </si>
  <si>
    <t>泛科知識股份有限公司</t>
  </si>
  <si>
    <t>創銘實業股份有限公司</t>
  </si>
  <si>
    <t>財團法人寶島客家廣播電台</t>
  </si>
  <si>
    <t>財團法人台北勞工教育電台基金會</t>
  </si>
  <si>
    <t>財團法人佳音廣播電台</t>
  </si>
  <si>
    <t>6</t>
  </si>
  <si>
    <t>7</t>
  </si>
  <si>
    <t>甜蜜生活製作有限公司</t>
  </si>
  <si>
    <t>108年補助入圍(選)或獲國內外重要影展獎項電影片之影視事業及導演製作下一部電影長片補助金影片《同學麥娜絲》第4期款</t>
  </si>
  <si>
    <t>獨立影片有限公司</t>
  </si>
  <si>
    <t>109年度國產電影片劇本開發補助案獲補助劇本《怪客》第一階段結案</t>
  </si>
  <si>
    <t>110年度第2梯次國產電影片《鱷魚》國內行銷補助(第2類行銷宣傳)第2期款</t>
  </si>
  <si>
    <t>110年度第1梯次國產電影片《醬狗》國內行銷補助(第2類行銷宣傳)第2期款</t>
  </si>
  <si>
    <t>106年度國產電影長片《期末考》第4期輔導金</t>
  </si>
  <si>
    <t>紅色製作有限公司</t>
  </si>
  <si>
    <t>107年度國產電影長片《揭大歡喜》(原名:花吃女孩之隨心所欲、花咲了女孩)第4期輔導金</t>
  </si>
  <si>
    <t>早雨早晴影像有限公司</t>
  </si>
  <si>
    <t>109年度電影短片輔導金影片《橋頂少年》第2期款</t>
  </si>
  <si>
    <t>伯樂影業股份有限公司</t>
  </si>
  <si>
    <t>110年度第2梯次國產電影片《素還真》國內行銷補助(第2類行銷宣傳)第1期款</t>
  </si>
  <si>
    <t>107年度國產電影長片「陪你很久很久(原名:領跑員)」第4期輔導金</t>
  </si>
  <si>
    <t>110年度國產電影片《民雄鬼屋》長片輔導金第2期款</t>
  </si>
  <si>
    <t>鹿路電影有限公司及滿滿額娛樂股份有限公司</t>
  </si>
  <si>
    <t>108年度國產電影長片《鱷魚》第3期輔導金</t>
  </si>
  <si>
    <t>華映娛樂股份有限公司及天際娛樂股份有限公司</t>
  </si>
  <si>
    <t>110年度第1梯次國產電影片《我吃了那男孩一整年的早餐》國內行銷補助(第1類行銷宣傳)第2期款</t>
  </si>
  <si>
    <t>108年補助入圍或獲國內外影展獎電影之影視事業及導演製作下一部電影長片補助金《揭大歡喜》(原名：花吃女孩之隨心所欲)第4期款</t>
  </si>
  <si>
    <t>109年度第1梯次國產電影片《詭扯》國內行銷補助(第2類行銷宣傳)第2期款</t>
  </si>
  <si>
    <t>110年度第1梯次國產電影片《老鷹之手》國內行銷補助(第2類行銷宣傳)第2期款</t>
  </si>
  <si>
    <t>108年度電影短片輔導金影片《貓年海岸》第4期款</t>
  </si>
  <si>
    <t>110年度第1梯次國產電影片《我吃了那男孩一整年的早餐》國內行銷補助(第2類行銷宣傳)第1期款</t>
  </si>
  <si>
    <t>牽猴子股份有限公司及奇霏影視製作有限公司</t>
  </si>
  <si>
    <t>110年度第2梯次國產電影片《非想非非想》國內行銷補助(第1類行銷宣傳)第1期款</t>
  </si>
  <si>
    <t>109年度國產電影片劇本開發補助案獲補助劇本《關鍵一擊》第二階段結案補助金</t>
  </si>
  <si>
    <t>110年度第1梯次國產電影片《地球迷航》國內行銷補助(第2類行銷宣傳)第2期款</t>
  </si>
  <si>
    <t>110年度第1梯次國產電影片《愛別離苦》國內行銷補助(第2類行銷宣傳)第1期款</t>
  </si>
  <si>
    <t>110年度第1梯次國產電影片《廢棄之城》國內行銷補助(第2類行銷宣傳)第2期款</t>
  </si>
  <si>
    <t>110年度第1梯次國產電影片《咒》國內行銷補助(第2類行銷宣傳)第1期款</t>
  </si>
  <si>
    <t>沾沾喜氣文化有限公司</t>
  </si>
  <si>
    <t>補助入圍(選)或獲國內重要影展電影片之影視事業及導演製作下一部《在一個不斷變化的動物故事中尋找相似的真理》第2期款</t>
  </si>
  <si>
    <t>畢業生有限公司</t>
  </si>
  <si>
    <t>108年度電影短片輔導金影片《魍神之夜》第3期款</t>
  </si>
  <si>
    <t>109年度國產電影片劇本開發補助案獲補助劇本《樹人》第二階段結案補助金</t>
  </si>
  <si>
    <t>主磐叙社有限公司</t>
  </si>
  <si>
    <t>110年度國產電影片《童話世界》長片輔導金第1期款</t>
  </si>
  <si>
    <t>110年度第2梯次國產電影片《高山上的熱氣球》國內行銷補助(第2類行銷宣傳)第1期款</t>
  </si>
  <si>
    <t>109年度電影長片輔導金影片《諸葛四郎-英雄的英雄：傳奇再起》輔導金第3期款</t>
  </si>
  <si>
    <t>110年度第2梯次國產電影片《瀑布》國內行銷補助(第2類行銷宣傳)第2期款</t>
  </si>
  <si>
    <t>109年度第2梯次國產電影片《美國女孩》國內行銷補助(第2類行銷宣傳)第2期款</t>
  </si>
  <si>
    <t>109年度第1梯次國產電影片《青春弒戀》國內行銷補助(第2類行銷宣傳)第2期款</t>
  </si>
  <si>
    <t>110年度國產電影長片《童話世界》第2期輔導金</t>
  </si>
  <si>
    <t>綻放電影有限公司</t>
  </si>
  <si>
    <t>109年度國產電影片劇本開發補助案獲補助劇本《四海柔情》第二階段結案補助金</t>
  </si>
  <si>
    <t>吉祥物有限公司</t>
  </si>
  <si>
    <t>109年度國產電影片劇本開發補助案獲補助劇本《活屍快跑》第二階段結案補助金</t>
  </si>
  <si>
    <t>綠光全傳播有限公司</t>
  </si>
  <si>
    <t>109年度國產電影片劇本開發補助案獲補助劇本《南榕-Night Long》第二階段結案補助金</t>
  </si>
  <si>
    <t>天予電影有限公司</t>
  </si>
  <si>
    <t>109年度國產電影片劇本開發補助案獲補助劇本《泥娃娃》第二階段結案補助金</t>
  </si>
  <si>
    <t>風起娛樂有限公司</t>
  </si>
  <si>
    <t>109年度國產電影片劇本開發補助案獲補助劇本《深度安靜》第二階段結案補助金</t>
  </si>
  <si>
    <t>十三月股份有限公司</t>
  </si>
  <si>
    <t>107年度國產電影長片「聽見歌 再唱」(原名:聽見歌在唱)第4期輔導金</t>
  </si>
  <si>
    <t>新光影城股份有限公司</t>
  </si>
  <si>
    <t>新光影城股份有限公司申請撥付110年度「輔導電影產業數位升級」補助金(映演)</t>
  </si>
  <si>
    <t>國賓企業股份有限公司</t>
  </si>
  <si>
    <t>國賓企業股份有限公司申請撥付110年度「輔導電影產業數位升級」補助金(映演)</t>
  </si>
  <si>
    <t>天台戲院股份有限公司</t>
  </si>
  <si>
    <t>天台戲院股份有限公司申請撥付110年度「輔導電影產業數位升級」補助金(映演)</t>
  </si>
  <si>
    <t>映實文化有限公司駁二分公司</t>
  </si>
  <si>
    <t>映實文化有限公司駁二分公司申請撥付110年度「輔導電影產業數位升級」補助金(映演)</t>
  </si>
  <si>
    <t>上作娛樂有限公司</t>
  </si>
  <si>
    <t>109年度國產電影長片「女優，摔吧！」第3期輔導金</t>
  </si>
  <si>
    <t>110年度第1梯次國產電影片《一杯熱奶茶的等待》國內行銷補助(第2類行銷宣傳)-第2期款</t>
  </si>
  <si>
    <t>豪華大戲院股份有限公司豪華大戲院嘉義分公司</t>
  </si>
  <si>
    <t>撥付110年度「輔導電影產業數位升級」補助金(映演)豪華大戲院股份有限公司豪華大戲院嘉義分公司</t>
  </si>
  <si>
    <t>109年度第2梯次國產電影片《阿查依蘭的呼喚》國內行銷補助(第2類行銷宣傳)第2期款</t>
  </si>
  <si>
    <t>110年度廣播節目製播補助「Take Me Home返鄉巡迴列車」第3期款</t>
  </si>
  <si>
    <t>2021/05/20</t>
  </si>
  <si>
    <t>薩摩亞商羚邦亞洲有限公司台灣分公司</t>
  </si>
  <si>
    <t>108年度電視節目製作補助(第二梯次)「我家浴缸的二三事」第5期款</t>
  </si>
  <si>
    <t>2019/11/27</t>
  </si>
  <si>
    <t>雅科星文創有限公司</t>
  </si>
  <si>
    <t>110年度紀錄片製作補助「《大風下的家》Longing for Nostalgia」第2期款</t>
  </si>
  <si>
    <t>2021/05/14</t>
  </si>
  <si>
    <t>紅衣小女孩股份有限公司</t>
  </si>
  <si>
    <t>110年度新媒體跨平臺創意影音節目製作補助「中元大餐」第2期款</t>
  </si>
  <si>
    <t>2021/06/28</t>
  </si>
  <si>
    <t>趣放娛樂股份有限公司</t>
  </si>
  <si>
    <t>110年度電視節目製作補助(第二梯次)「凶宅專賣店」第1期款</t>
  </si>
  <si>
    <t>2021/11/29</t>
  </si>
  <si>
    <t>曜演影視製作有限公司</t>
  </si>
  <si>
    <t>110年度紀錄片製作補助「孤島」第2期款</t>
  </si>
  <si>
    <t>110年度兒童電視節目製作補助「叫我野孩子」第3期款</t>
  </si>
  <si>
    <t>110年度廣播節目製播補助「大樹下聽故事」第3期款</t>
  </si>
  <si>
    <t>110年度兒童電視節目製作補助「悄悄話」第3期款-</t>
  </si>
  <si>
    <t>110年度新媒體跨平臺創意影音節目製作補助「可能性調查署3」第2期款</t>
  </si>
  <si>
    <t>110年度新媒體跨平臺創意影音節目製作補助「新媒體原創IP發行-《懶懶與可可》英語幼教動畫」第2期款</t>
  </si>
  <si>
    <t>110年度廣播節目製播補助「傾聽音樂」第3期款</t>
  </si>
  <si>
    <t>110年度廣播節目製播補助「這條轉屋下（人）+（一）路」第3期款</t>
  </si>
  <si>
    <t>110年度廣播節目製播補助「快樂敲敲門」第3期款</t>
  </si>
  <si>
    <t>110年度廣播節目製播補助「家庭保健室」第3期款</t>
  </si>
  <si>
    <t>110年度廣播節目製播補助「美麗台灣大飯店2.0版 Hotel Beautiful Taiwan 2.0 Version」第3期款</t>
  </si>
  <si>
    <t>110年度廣播節目製播補助「幸福理想國」第3期款</t>
  </si>
  <si>
    <t>110年流行音樂製作發行補助案-影視原創音樂歌曲類「《茶金》電視原聲帶」第2期款</t>
  </si>
  <si>
    <t>震樂堂樂團</t>
  </si>
  <si>
    <t>110年流行音樂製作發行補助案創作樂團類(EP)「震樂堂樂團」補助款</t>
  </si>
  <si>
    <t>尋人啟事樂團</t>
  </si>
  <si>
    <t>110年流行音樂製作發行補助案創作樂團類(EP)「尋人啟事樂團」補助款</t>
  </si>
  <si>
    <t>21世紀無聊男子樂團</t>
  </si>
  <si>
    <t>110年流行音樂製作發行補助案創作樂團類(EP)「21世紀無聊男子樂團」補助款</t>
  </si>
  <si>
    <t>Shoot Up樂團</t>
  </si>
  <si>
    <t>110年流行音樂製作發行補助案創作樂團類(EP)「Shoot Up樂團」補助款</t>
  </si>
  <si>
    <t>良式Liang Shi樂團</t>
  </si>
  <si>
    <t>110年流行音樂製作發行補助案創作樂團類(EP)「良式Liang Shi樂團」補助款</t>
  </si>
  <si>
    <t>噪鬱部長樂團</t>
  </si>
  <si>
    <t>110年流行音樂製作發行補助案創作樂團類(EP)「噪鬱部長樂團」補助款</t>
  </si>
  <si>
    <t>111年度截至第1季止</t>
    <phoneticPr fontId="6" type="noConversion"/>
  </si>
  <si>
    <t>111年度第1季公款補助國內團體情形季報表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</si>
</sst>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0_);[Red]\(#,##0\)"/>
    <numFmt numFmtId="177" formatCode="_-* #,##0_-;\-* #,##0_-;_-* &quot;-&quot;??_-;_-@_-"/>
    <numFmt numFmtId="178" formatCode="yyyy/mm/dd"/>
  </numFmts>
  <fonts count="9">
    <font>
      <sz val="12"/>
      <color theme="1"/>
      <name val="新細明體"/>
      <family val="2"/>
      <charset val="136"/>
      <scheme val="minor"/>
    </font>
    <font>
      <sz val="12"/>
      <name val="新細明體"/>
      <family val="1"/>
      <charset val="136"/>
    </font>
    <font>
      <sz val="14"/>
      <name val="標楷體"/>
      <family val="4"/>
      <charset val="136"/>
    </font>
    <font>
      <b/>
      <sz val="18"/>
      <name val="標楷體"/>
      <family val="4"/>
      <charset val="136"/>
    </font>
    <font>
      <sz val="9"/>
      <name val="細明體"/>
      <family val="3"/>
      <charset val="136"/>
    </font>
    <font>
      <b/>
      <sz val="14"/>
      <name val="標楷體"/>
      <family val="4"/>
      <charset val="136"/>
    </font>
    <font>
      <sz val="9"/>
      <name val="新細明體"/>
      <family val="1"/>
      <charset val="136"/>
    </font>
    <font>
      <sz val="12"/>
      <color rgb="FF000000"/>
      <name val="PMingLiu"/>
      <family val="1"/>
      <charset val="136"/>
    </font>
    <font>
      <sz val="14"/>
      <name val="新細明體"/>
      <family val="1"/>
      <charset val="136"/>
    </font>
  </fonts>
  <fills count="4">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alignment vertical="center"/>
    </xf>
    <xf numFmtId="0" fontId="1" fillId="0" borderId="0"/>
    <xf numFmtId="0" fontId="7" fillId="0" borderId="0"/>
    <xf numFmtId="0" fontId="7" fillId="0" borderId="0"/>
    <xf numFmtId="0" fontId="1" fillId="0" borderId="0">
      <alignment vertical="center"/>
    </xf>
    <xf numFmtId="43" fontId="1" fillId="0" borderId="0" applyFont="0" applyFill="0" applyBorder="0" applyAlignment="0" applyProtection="0"/>
    <xf numFmtId="0" fontId="7" fillId="0" borderId="0"/>
  </cellStyleXfs>
  <cellXfs count="44">
    <xf numFmtId="0" fontId="0" fillId="0" borderId="0" xfId="0">
      <alignment vertical="center"/>
    </xf>
    <xf numFmtId="49" fontId="2" fillId="0" borderId="0" xfId="1" applyNumberFormat="1" applyFont="1" applyBorder="1" applyAlignment="1">
      <alignment horizontal="center"/>
    </xf>
    <xf numFmtId="0" fontId="2" fillId="0" borderId="0" xfId="1" applyFont="1"/>
    <xf numFmtId="0" fontId="2" fillId="0" borderId="0" xfId="1" applyFont="1" applyBorder="1" applyAlignment="1">
      <alignment horizontal="center" vertical="center"/>
    </xf>
    <xf numFmtId="0" fontId="2" fillId="0" borderId="0" xfId="1" applyFont="1" applyBorder="1" applyAlignment="1">
      <alignment vertical="center" wrapText="1"/>
    </xf>
    <xf numFmtId="41" fontId="2" fillId="0" borderId="0" xfId="1" applyNumberFormat="1" applyFont="1" applyBorder="1" applyAlignment="1">
      <alignment horizontal="right" vertical="center"/>
    </xf>
    <xf numFmtId="0" fontId="2" fillId="0" borderId="0" xfId="1" applyFont="1" applyBorder="1" applyAlignment="1">
      <alignment horizontal="right"/>
    </xf>
    <xf numFmtId="0" fontId="2" fillId="0" borderId="2" xfId="2" applyFont="1" applyFill="1" applyBorder="1" applyAlignment="1">
      <alignment horizontal="center" vertical="center" wrapText="1"/>
    </xf>
    <xf numFmtId="0" fontId="2" fillId="0" borderId="2" xfId="2" applyFont="1" applyFill="1" applyBorder="1" applyAlignment="1">
      <alignment horizontal="left" vertical="center" wrapText="1"/>
    </xf>
    <xf numFmtId="176" fontId="2" fillId="0" borderId="2" xfId="2" applyNumberFormat="1" applyFont="1" applyFill="1" applyBorder="1" applyAlignment="1">
      <alignment horizontal="right" vertical="center"/>
    </xf>
    <xf numFmtId="176" fontId="2" fillId="0" borderId="2" xfId="2" applyNumberFormat="1" applyFont="1" applyFill="1" applyBorder="1" applyAlignment="1">
      <alignment horizontal="center" vertical="center"/>
    </xf>
    <xf numFmtId="0" fontId="2" fillId="0" borderId="0" xfId="1" applyFont="1" applyFill="1"/>
    <xf numFmtId="0" fontId="2" fillId="0" borderId="2" xfId="2" applyFont="1" applyFill="1" applyBorder="1" applyAlignment="1">
      <alignment vertical="center" wrapText="1"/>
    </xf>
    <xf numFmtId="49" fontId="2" fillId="0" borderId="0" xfId="1" applyNumberFormat="1" applyFont="1" applyFill="1" applyAlignment="1">
      <alignment horizontal="center"/>
    </xf>
    <xf numFmtId="0" fontId="2" fillId="2" borderId="1" xfId="4" applyFont="1" applyFill="1" applyBorder="1" applyAlignment="1">
      <alignment horizontal="left" vertical="top"/>
    </xf>
    <xf numFmtId="0" fontId="2" fillId="2" borderId="1" xfId="4" applyFont="1" applyFill="1" applyBorder="1" applyAlignment="1">
      <alignment horizontal="center" vertical="center" wrapText="1"/>
    </xf>
    <xf numFmtId="0" fontId="2" fillId="2" borderId="1" xfId="4" applyFont="1" applyFill="1" applyBorder="1" applyAlignment="1">
      <alignment horizontal="justify" vertical="top" wrapText="1"/>
    </xf>
    <xf numFmtId="177" fontId="2" fillId="2" borderId="1" xfId="5" applyNumberFormat="1" applyFont="1" applyFill="1" applyBorder="1" applyAlignment="1">
      <alignment horizontal="center" vertical="center"/>
    </xf>
    <xf numFmtId="0" fontId="2" fillId="2" borderId="1" xfId="1" applyFont="1" applyFill="1" applyBorder="1" applyAlignment="1">
      <alignment horizontal="distributed" vertical="center" wrapText="1"/>
    </xf>
    <xf numFmtId="0" fontId="2" fillId="3" borderId="1" xfId="4" applyFont="1" applyFill="1" applyBorder="1" applyAlignment="1">
      <alignment horizontal="left" vertical="top"/>
    </xf>
    <xf numFmtId="0" fontId="2" fillId="3" borderId="1" xfId="4" applyFont="1" applyFill="1" applyBorder="1" applyAlignment="1">
      <alignment horizontal="center" vertical="center" wrapText="1"/>
    </xf>
    <xf numFmtId="0" fontId="2" fillId="3" borderId="1" xfId="4" applyFont="1" applyFill="1" applyBorder="1" applyAlignment="1">
      <alignment horizontal="justify" vertical="top" wrapText="1"/>
    </xf>
    <xf numFmtId="177" fontId="2" fillId="3" borderId="1" xfId="5" applyNumberFormat="1" applyFont="1" applyFill="1" applyBorder="1" applyAlignment="1">
      <alignment horizontal="center" vertical="center"/>
    </xf>
    <xf numFmtId="0" fontId="2" fillId="3" borderId="1" xfId="1" applyFont="1" applyFill="1" applyBorder="1" applyAlignment="1">
      <alignment horizontal="distributed" vertical="center" wrapText="1"/>
    </xf>
    <xf numFmtId="0" fontId="2" fillId="0" borderId="0" xfId="1" applyFont="1" applyFill="1" applyAlignment="1">
      <alignment horizontal="center" vertical="center"/>
    </xf>
    <xf numFmtId="0" fontId="2" fillId="0" borderId="0" xfId="1" applyFont="1" applyFill="1" applyAlignment="1">
      <alignment vertical="center" wrapText="1"/>
    </xf>
    <xf numFmtId="41" fontId="2" fillId="0" borderId="0" xfId="1" applyNumberFormat="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vertical="center" wrapText="1"/>
    </xf>
    <xf numFmtId="41" fontId="2" fillId="0" borderId="0" xfId="1" applyNumberFormat="1" applyFont="1" applyAlignment="1">
      <alignment horizontal="right" vertical="center"/>
    </xf>
    <xf numFmtId="49" fontId="2" fillId="0" borderId="0" xfId="1" applyNumberFormat="1" applyFont="1" applyAlignment="1">
      <alignment horizontal="center"/>
    </xf>
    <xf numFmtId="176" fontId="2" fillId="2" borderId="1" xfId="1" applyNumberFormat="1" applyFont="1" applyFill="1" applyBorder="1" applyAlignment="1">
      <alignment horizontal="right" vertical="center" wrapText="1"/>
    </xf>
    <xf numFmtId="176" fontId="2" fillId="3" borderId="1" xfId="1" applyNumberFormat="1" applyFont="1" applyFill="1" applyBorder="1" applyAlignment="1">
      <alignment horizontal="right" vertical="center" wrapText="1"/>
    </xf>
    <xf numFmtId="0" fontId="2" fillId="0" borderId="1" xfId="1" applyFont="1" applyBorder="1" applyAlignment="1">
      <alignment horizontal="center" vertical="center"/>
    </xf>
    <xf numFmtId="178" fontId="2" fillId="0" borderId="2" xfId="2" applyNumberFormat="1" applyFont="1" applyFill="1" applyBorder="1" applyAlignment="1">
      <alignment horizontal="center" vertical="center" wrapText="1"/>
    </xf>
    <xf numFmtId="49" fontId="2" fillId="0" borderId="1" xfId="1" applyNumberFormat="1" applyFont="1" applyBorder="1" applyAlignment="1">
      <alignment horizontal="center" vertical="center"/>
    </xf>
    <xf numFmtId="49" fontId="8" fillId="0" borderId="1" xfId="1" applyNumberFormat="1" applyFont="1" applyFill="1" applyBorder="1" applyAlignment="1">
      <alignment horizontal="center" vertical="center"/>
    </xf>
    <xf numFmtId="49" fontId="8" fillId="0" borderId="1" xfId="1" applyNumberFormat="1" applyFont="1" applyBorder="1" applyAlignment="1">
      <alignment horizontal="center" vertical="center"/>
    </xf>
    <xf numFmtId="49" fontId="2" fillId="0" borderId="1" xfId="1" applyNumberFormat="1" applyFont="1" applyFill="1" applyBorder="1" applyAlignment="1">
      <alignment horizontal="center"/>
    </xf>
    <xf numFmtId="49" fontId="2" fillId="0" borderId="1" xfId="1"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1" fontId="3" fillId="0" borderId="0" xfId="1" applyNumberFormat="1" applyFont="1" applyBorder="1" applyAlignment="1">
      <alignment horizontal="center" vertical="center" wrapText="1"/>
    </xf>
    <xf numFmtId="49" fontId="5" fillId="0" borderId="1" xfId="0" applyNumberFormat="1" applyFont="1" applyBorder="1" applyAlignment="1">
      <alignment horizontal="center" vertical="center" wrapText="1"/>
    </xf>
  </cellXfs>
  <cellStyles count="7">
    <cellStyle name="一般" xfId="0" builtinId="0"/>
    <cellStyle name="一般 2" xfId="1"/>
    <cellStyle name="一般 2 2" xfId="4"/>
    <cellStyle name="一般 2 3" xfId="3"/>
    <cellStyle name="一般 3" xfId="2"/>
    <cellStyle name="一般 3 2" xfId="6"/>
    <cellStyle name="千分位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tabSelected="1" zoomScale="80" zoomScaleNormal="80" zoomScaleSheetLayoutView="80" workbookViewId="0">
      <pane ySplit="5" topLeftCell="A6" activePane="bottomLeft" state="frozen"/>
      <selection pane="bottomLeft" activeCell="B3" sqref="B3:G3"/>
    </sheetView>
  </sheetViews>
  <sheetFormatPr defaultColWidth="9" defaultRowHeight="19.5"/>
  <cols>
    <col min="1" max="1" width="12.75" style="30" bestFit="1" customWidth="1"/>
    <col min="2" max="2" width="34" style="27" customWidth="1"/>
    <col min="3" max="3" width="19.375" style="27" customWidth="1"/>
    <col min="4" max="4" width="43.5" style="28" customWidth="1"/>
    <col min="5" max="5" width="46.5" style="27" customWidth="1"/>
    <col min="6" max="6" width="18.125" style="29" customWidth="1"/>
    <col min="7" max="7" width="24.875" style="2" customWidth="1"/>
    <col min="8" max="8" width="51.875" style="2" customWidth="1"/>
    <col min="9" max="16384" width="9" style="2"/>
  </cols>
  <sheetData>
    <row r="1" spans="1:8" ht="25.5">
      <c r="A1" s="1"/>
      <c r="B1" s="42" t="s">
        <v>0</v>
      </c>
      <c r="C1" s="42"/>
      <c r="D1" s="42"/>
      <c r="E1" s="42"/>
      <c r="F1" s="42"/>
      <c r="G1" s="42"/>
    </row>
    <row r="2" spans="1:8" ht="25.5" customHeight="1">
      <c r="A2" s="1"/>
      <c r="B2" s="42" t="s">
        <v>202</v>
      </c>
      <c r="C2" s="42"/>
      <c r="D2" s="42"/>
      <c r="E2" s="42"/>
      <c r="F2" s="42"/>
      <c r="G2" s="42"/>
    </row>
    <row r="3" spans="1:8" ht="25.5" customHeight="1">
      <c r="A3" s="1"/>
      <c r="B3" s="42" t="s">
        <v>201</v>
      </c>
      <c r="C3" s="42"/>
      <c r="D3" s="42"/>
      <c r="E3" s="42"/>
      <c r="F3" s="42"/>
      <c r="G3" s="42"/>
    </row>
    <row r="4" spans="1:8">
      <c r="A4" s="1"/>
      <c r="B4" s="3"/>
      <c r="C4" s="3"/>
      <c r="D4" s="4"/>
      <c r="E4" s="3"/>
      <c r="F4" s="5"/>
      <c r="G4" s="6" t="s">
        <v>1</v>
      </c>
    </row>
    <row r="5" spans="1:8" ht="19.5" customHeight="1">
      <c r="A5" s="40" t="s">
        <v>11</v>
      </c>
      <c r="B5" s="40" t="s">
        <v>12</v>
      </c>
      <c r="C5" s="40" t="s">
        <v>13</v>
      </c>
      <c r="D5" s="40" t="s">
        <v>14</v>
      </c>
      <c r="E5" s="43" t="s">
        <v>15</v>
      </c>
      <c r="F5" s="40" t="s">
        <v>16</v>
      </c>
      <c r="G5" s="40" t="s">
        <v>17</v>
      </c>
      <c r="H5" s="40" t="s">
        <v>18</v>
      </c>
    </row>
    <row r="6" spans="1:8" ht="63" customHeight="1">
      <c r="A6" s="41"/>
      <c r="B6" s="41"/>
      <c r="C6" s="40"/>
      <c r="D6" s="40"/>
      <c r="E6" s="43"/>
      <c r="F6" s="40"/>
      <c r="G6" s="41"/>
      <c r="H6" s="41"/>
    </row>
    <row r="7" spans="1:8" ht="48.75" customHeight="1">
      <c r="A7" s="35">
        <v>1</v>
      </c>
      <c r="B7" s="33" t="s">
        <v>19</v>
      </c>
      <c r="C7" s="7" t="s">
        <v>10</v>
      </c>
      <c r="D7" s="8" t="s">
        <v>91</v>
      </c>
      <c r="E7" s="8" t="s">
        <v>92</v>
      </c>
      <c r="F7" s="34">
        <v>43777</v>
      </c>
      <c r="G7" s="9">
        <v>3000000</v>
      </c>
      <c r="H7" s="10" t="s">
        <v>2</v>
      </c>
    </row>
    <row r="8" spans="1:8" s="11" customFormat="1" ht="48.75" customHeight="1">
      <c r="A8" s="36">
        <v>2</v>
      </c>
      <c r="B8" s="33" t="s">
        <v>19</v>
      </c>
      <c r="C8" s="7" t="s">
        <v>10</v>
      </c>
      <c r="D8" s="8" t="s">
        <v>93</v>
      </c>
      <c r="E8" s="8" t="s">
        <v>94</v>
      </c>
      <c r="F8" s="34">
        <v>43777</v>
      </c>
      <c r="G8" s="9">
        <v>275000</v>
      </c>
      <c r="H8" s="10" t="s">
        <v>2</v>
      </c>
    </row>
    <row r="9" spans="1:8" ht="48.75" customHeight="1">
      <c r="A9" s="37">
        <v>3</v>
      </c>
      <c r="B9" s="33" t="s">
        <v>19</v>
      </c>
      <c r="C9" s="7" t="s">
        <v>10</v>
      </c>
      <c r="D9" s="8" t="s">
        <v>76</v>
      </c>
      <c r="E9" s="8" t="s">
        <v>95</v>
      </c>
      <c r="F9" s="34">
        <v>44517</v>
      </c>
      <c r="G9" s="9">
        <v>600000</v>
      </c>
      <c r="H9" s="10" t="s">
        <v>2</v>
      </c>
    </row>
    <row r="10" spans="1:8" s="11" customFormat="1" ht="48.75" customHeight="1">
      <c r="A10" s="35">
        <v>4</v>
      </c>
      <c r="B10" s="33" t="s">
        <v>19</v>
      </c>
      <c r="C10" s="7" t="s">
        <v>10</v>
      </c>
      <c r="D10" s="8" t="s">
        <v>75</v>
      </c>
      <c r="E10" s="8" t="s">
        <v>96</v>
      </c>
      <c r="F10" s="34">
        <v>44356</v>
      </c>
      <c r="G10" s="9">
        <v>300000</v>
      </c>
      <c r="H10" s="10" t="s">
        <v>2</v>
      </c>
    </row>
    <row r="11" spans="1:8" s="11" customFormat="1" ht="48.75" customHeight="1">
      <c r="A11" s="36">
        <v>5</v>
      </c>
      <c r="B11" s="33" t="s">
        <v>19</v>
      </c>
      <c r="C11" s="7" t="s">
        <v>10</v>
      </c>
      <c r="D11" s="8" t="s">
        <v>48</v>
      </c>
      <c r="E11" s="8" t="s">
        <v>97</v>
      </c>
      <c r="F11" s="34">
        <v>42950</v>
      </c>
      <c r="G11" s="9">
        <v>1600000</v>
      </c>
      <c r="H11" s="10" t="s">
        <v>2</v>
      </c>
    </row>
    <row r="12" spans="1:8" s="11" customFormat="1" ht="48.75" customHeight="1">
      <c r="A12" s="37">
        <v>6</v>
      </c>
      <c r="B12" s="33" t="s">
        <v>19</v>
      </c>
      <c r="C12" s="7" t="s">
        <v>10</v>
      </c>
      <c r="D12" s="8" t="s">
        <v>98</v>
      </c>
      <c r="E12" s="8" t="s">
        <v>99</v>
      </c>
      <c r="F12" s="34">
        <v>43468</v>
      </c>
      <c r="G12" s="9">
        <v>1400000</v>
      </c>
      <c r="H12" s="10" t="s">
        <v>2</v>
      </c>
    </row>
    <row r="13" spans="1:8" s="11" customFormat="1" ht="48.75" customHeight="1">
      <c r="A13" s="35">
        <v>7</v>
      </c>
      <c r="B13" s="33" t="s">
        <v>19</v>
      </c>
      <c r="C13" s="7" t="s">
        <v>10</v>
      </c>
      <c r="D13" s="8" t="s">
        <v>100</v>
      </c>
      <c r="E13" s="8" t="s">
        <v>101</v>
      </c>
      <c r="F13" s="34">
        <v>44517</v>
      </c>
      <c r="G13" s="9">
        <v>300000</v>
      </c>
      <c r="H13" s="10" t="s">
        <v>2</v>
      </c>
    </row>
    <row r="14" spans="1:8" s="11" customFormat="1" ht="48.75" customHeight="1">
      <c r="A14" s="36">
        <v>8</v>
      </c>
      <c r="B14" s="33" t="s">
        <v>19</v>
      </c>
      <c r="C14" s="7" t="s">
        <v>10</v>
      </c>
      <c r="D14" s="8" t="s">
        <v>102</v>
      </c>
      <c r="E14" s="8" t="s">
        <v>103</v>
      </c>
      <c r="F14" s="34">
        <v>44517</v>
      </c>
      <c r="G14" s="9">
        <v>880000</v>
      </c>
      <c r="H14" s="10" t="s">
        <v>2</v>
      </c>
    </row>
    <row r="15" spans="1:8" ht="48.75" customHeight="1">
      <c r="A15" s="37">
        <v>9</v>
      </c>
      <c r="B15" s="33" t="s">
        <v>19</v>
      </c>
      <c r="C15" s="7" t="s">
        <v>10</v>
      </c>
      <c r="D15" s="8" t="s">
        <v>70</v>
      </c>
      <c r="E15" s="8" t="s">
        <v>104</v>
      </c>
      <c r="F15" s="34">
        <v>43468</v>
      </c>
      <c r="G15" s="9">
        <v>1000000</v>
      </c>
      <c r="H15" s="10" t="s">
        <v>2</v>
      </c>
    </row>
    <row r="16" spans="1:8" ht="48.75" customHeight="1">
      <c r="A16" s="35">
        <v>10</v>
      </c>
      <c r="B16" s="33" t="s">
        <v>19</v>
      </c>
      <c r="C16" s="7" t="s">
        <v>10</v>
      </c>
      <c r="D16" s="8" t="s">
        <v>78</v>
      </c>
      <c r="E16" s="8" t="s">
        <v>105</v>
      </c>
      <c r="F16" s="34">
        <v>44427</v>
      </c>
      <c r="G16" s="9">
        <v>1500000</v>
      </c>
      <c r="H16" s="10" t="s">
        <v>2</v>
      </c>
    </row>
    <row r="17" spans="1:8" ht="48.75" customHeight="1">
      <c r="A17" s="36">
        <v>11</v>
      </c>
      <c r="B17" s="33" t="s">
        <v>19</v>
      </c>
      <c r="C17" s="7" t="s">
        <v>10</v>
      </c>
      <c r="D17" s="8" t="s">
        <v>106</v>
      </c>
      <c r="E17" s="8" t="s">
        <v>107</v>
      </c>
      <c r="F17" s="34">
        <v>43692</v>
      </c>
      <c r="G17" s="9">
        <v>3000000</v>
      </c>
      <c r="H17" s="10" t="s">
        <v>2</v>
      </c>
    </row>
    <row r="18" spans="1:8" ht="48.75" customHeight="1">
      <c r="A18" s="37">
        <v>12</v>
      </c>
      <c r="B18" s="33" t="s">
        <v>19</v>
      </c>
      <c r="C18" s="7" t="s">
        <v>10</v>
      </c>
      <c r="D18" s="8" t="s">
        <v>108</v>
      </c>
      <c r="E18" s="12" t="s">
        <v>109</v>
      </c>
      <c r="F18" s="34">
        <v>44356</v>
      </c>
      <c r="G18" s="9">
        <v>700000</v>
      </c>
      <c r="H18" s="10" t="s">
        <v>2</v>
      </c>
    </row>
    <row r="19" spans="1:8" ht="62.25" customHeight="1">
      <c r="A19" s="35">
        <v>13</v>
      </c>
      <c r="B19" s="33" t="s">
        <v>19</v>
      </c>
      <c r="C19" s="7" t="s">
        <v>10</v>
      </c>
      <c r="D19" s="8" t="s">
        <v>98</v>
      </c>
      <c r="E19" s="8" t="s">
        <v>110</v>
      </c>
      <c r="F19" s="34">
        <v>43617</v>
      </c>
      <c r="G19" s="9">
        <v>1200000</v>
      </c>
      <c r="H19" s="10" t="s">
        <v>2</v>
      </c>
    </row>
    <row r="20" spans="1:8" s="11" customFormat="1" ht="48.75" customHeight="1">
      <c r="A20" s="36">
        <v>14</v>
      </c>
      <c r="B20" s="33" t="s">
        <v>19</v>
      </c>
      <c r="C20" s="7" t="s">
        <v>10</v>
      </c>
      <c r="D20" s="8" t="s">
        <v>45</v>
      </c>
      <c r="E20" s="8" t="s">
        <v>111</v>
      </c>
      <c r="F20" s="34">
        <v>44379</v>
      </c>
      <c r="G20" s="9">
        <v>900000</v>
      </c>
      <c r="H20" s="10" t="s">
        <v>2</v>
      </c>
    </row>
    <row r="21" spans="1:8" s="11" customFormat="1" ht="48.75" customHeight="1">
      <c r="A21" s="36">
        <v>15</v>
      </c>
      <c r="B21" s="33" t="s">
        <v>19</v>
      </c>
      <c r="C21" s="7" t="s">
        <v>8</v>
      </c>
      <c r="D21" s="8" t="s">
        <v>74</v>
      </c>
      <c r="E21" s="8" t="s">
        <v>112</v>
      </c>
      <c r="F21" s="34">
        <v>44356</v>
      </c>
      <c r="G21" s="9">
        <v>240000</v>
      </c>
      <c r="H21" s="10" t="s">
        <v>2</v>
      </c>
    </row>
    <row r="22" spans="1:8" s="11" customFormat="1" ht="48.75" customHeight="1">
      <c r="A22" s="36">
        <v>16</v>
      </c>
      <c r="B22" s="33" t="s">
        <v>19</v>
      </c>
      <c r="C22" s="7" t="s">
        <v>8</v>
      </c>
      <c r="D22" s="8" t="s">
        <v>52</v>
      </c>
      <c r="E22" s="8" t="s">
        <v>113</v>
      </c>
      <c r="F22" s="34">
        <v>43747</v>
      </c>
      <c r="G22" s="9">
        <v>530000</v>
      </c>
      <c r="H22" s="10" t="s">
        <v>2</v>
      </c>
    </row>
    <row r="23" spans="1:8" s="11" customFormat="1" ht="48.75" customHeight="1">
      <c r="A23" s="36">
        <v>17</v>
      </c>
      <c r="B23" s="33" t="s">
        <v>19</v>
      </c>
      <c r="C23" s="7" t="s">
        <v>10</v>
      </c>
      <c r="D23" s="8" t="s">
        <v>108</v>
      </c>
      <c r="E23" s="8" t="s">
        <v>114</v>
      </c>
      <c r="F23" s="34">
        <v>44587</v>
      </c>
      <c r="G23" s="9">
        <v>640000</v>
      </c>
      <c r="H23" s="10" t="s">
        <v>2</v>
      </c>
    </row>
    <row r="24" spans="1:8" s="11" customFormat="1" ht="48.75" customHeight="1">
      <c r="A24" s="36">
        <v>18</v>
      </c>
      <c r="B24" s="33" t="s">
        <v>19</v>
      </c>
      <c r="C24" s="7" t="s">
        <v>10</v>
      </c>
      <c r="D24" s="8" t="s">
        <v>115</v>
      </c>
      <c r="E24" s="8" t="s">
        <v>116</v>
      </c>
      <c r="F24" s="34">
        <v>44356</v>
      </c>
      <c r="G24" s="9">
        <v>240000</v>
      </c>
      <c r="H24" s="10" t="s">
        <v>2</v>
      </c>
    </row>
    <row r="25" spans="1:8" s="11" customFormat="1" ht="48.75" customHeight="1">
      <c r="A25" s="36">
        <v>19</v>
      </c>
      <c r="B25" s="33" t="s">
        <v>19</v>
      </c>
      <c r="C25" s="7" t="s">
        <v>10</v>
      </c>
      <c r="D25" s="8" t="s">
        <v>44</v>
      </c>
      <c r="E25" s="8" t="s">
        <v>117</v>
      </c>
      <c r="F25" s="34">
        <v>44097</v>
      </c>
      <c r="G25" s="9">
        <v>300000</v>
      </c>
      <c r="H25" s="10" t="s">
        <v>2</v>
      </c>
    </row>
    <row r="26" spans="1:8" s="11" customFormat="1" ht="48.75" customHeight="1">
      <c r="A26" s="36">
        <v>20</v>
      </c>
      <c r="B26" s="33" t="s">
        <v>19</v>
      </c>
      <c r="C26" s="7" t="s">
        <v>10</v>
      </c>
      <c r="D26" s="8" t="s">
        <v>69</v>
      </c>
      <c r="E26" s="8" t="s">
        <v>118</v>
      </c>
      <c r="F26" s="34">
        <v>44356</v>
      </c>
      <c r="G26" s="9">
        <v>300000</v>
      </c>
      <c r="H26" s="10" t="s">
        <v>2</v>
      </c>
    </row>
    <row r="27" spans="1:8" s="11" customFormat="1" ht="48.75" customHeight="1">
      <c r="A27" s="36">
        <v>21</v>
      </c>
      <c r="B27" s="33" t="s">
        <v>19</v>
      </c>
      <c r="C27" s="7" t="s">
        <v>10</v>
      </c>
      <c r="D27" s="8" t="s">
        <v>72</v>
      </c>
      <c r="E27" s="8" t="s">
        <v>119</v>
      </c>
      <c r="F27" s="34">
        <v>44356</v>
      </c>
      <c r="G27" s="9">
        <v>320000</v>
      </c>
      <c r="H27" s="10" t="s">
        <v>2</v>
      </c>
    </row>
    <row r="28" spans="1:8" s="11" customFormat="1" ht="48.75" customHeight="1">
      <c r="A28" s="36">
        <v>22</v>
      </c>
      <c r="B28" s="33" t="s">
        <v>19</v>
      </c>
      <c r="C28" s="7" t="s">
        <v>10</v>
      </c>
      <c r="D28" s="8" t="s">
        <v>51</v>
      </c>
      <c r="E28" s="8" t="s">
        <v>120</v>
      </c>
      <c r="F28" s="34">
        <v>44356</v>
      </c>
      <c r="G28" s="9">
        <v>1500000</v>
      </c>
      <c r="H28" s="10" t="s">
        <v>2</v>
      </c>
    </row>
    <row r="29" spans="1:8" s="11" customFormat="1" ht="48.75" customHeight="1">
      <c r="A29" s="36">
        <v>23</v>
      </c>
      <c r="B29" s="33" t="s">
        <v>19</v>
      </c>
      <c r="C29" s="7" t="s">
        <v>10</v>
      </c>
      <c r="D29" s="8" t="s">
        <v>77</v>
      </c>
      <c r="E29" s="8" t="s">
        <v>121</v>
      </c>
      <c r="F29" s="34">
        <v>44356</v>
      </c>
      <c r="G29" s="9">
        <v>720000</v>
      </c>
      <c r="H29" s="10" t="s">
        <v>2</v>
      </c>
    </row>
    <row r="30" spans="1:8" s="11" customFormat="1" ht="48.75" customHeight="1">
      <c r="A30" s="36">
        <v>24</v>
      </c>
      <c r="B30" s="33" t="s">
        <v>19</v>
      </c>
      <c r="C30" s="7" t="s">
        <v>8</v>
      </c>
      <c r="D30" s="8" t="s">
        <v>122</v>
      </c>
      <c r="E30" s="8" t="s">
        <v>123</v>
      </c>
      <c r="F30" s="34">
        <v>44284</v>
      </c>
      <c r="G30" s="9">
        <v>900000</v>
      </c>
      <c r="H30" s="10" t="s">
        <v>2</v>
      </c>
    </row>
    <row r="31" spans="1:8" s="11" customFormat="1" ht="48.75" customHeight="1">
      <c r="A31" s="36">
        <v>25</v>
      </c>
      <c r="B31" s="33" t="s">
        <v>19</v>
      </c>
      <c r="C31" s="7" t="s">
        <v>10</v>
      </c>
      <c r="D31" s="8" t="s">
        <v>124</v>
      </c>
      <c r="E31" s="8" t="s">
        <v>125</v>
      </c>
      <c r="F31" s="34">
        <v>43747</v>
      </c>
      <c r="G31" s="9">
        <v>590000</v>
      </c>
      <c r="H31" s="10" t="s">
        <v>2</v>
      </c>
    </row>
    <row r="32" spans="1:8" s="11" customFormat="1" ht="48.75" customHeight="1">
      <c r="A32" s="36">
        <v>26</v>
      </c>
      <c r="B32" s="33" t="s">
        <v>19</v>
      </c>
      <c r="C32" s="7" t="s">
        <v>8</v>
      </c>
      <c r="D32" s="8" t="s">
        <v>50</v>
      </c>
      <c r="E32" s="8" t="s">
        <v>126</v>
      </c>
      <c r="F32" s="34">
        <v>44097</v>
      </c>
      <c r="G32" s="9">
        <v>250000</v>
      </c>
      <c r="H32" s="10" t="s">
        <v>2</v>
      </c>
    </row>
    <row r="33" spans="1:8" s="11" customFormat="1" ht="48.75" customHeight="1">
      <c r="A33" s="36">
        <v>27</v>
      </c>
      <c r="B33" s="33" t="s">
        <v>19</v>
      </c>
      <c r="C33" s="7" t="s">
        <v>10</v>
      </c>
      <c r="D33" s="8" t="s">
        <v>127</v>
      </c>
      <c r="E33" s="8" t="s">
        <v>128</v>
      </c>
      <c r="F33" s="34">
        <v>44427</v>
      </c>
      <c r="G33" s="9">
        <v>2400000</v>
      </c>
      <c r="H33" s="10" t="s">
        <v>2</v>
      </c>
    </row>
    <row r="34" spans="1:8" s="11" customFormat="1" ht="48.75" customHeight="1">
      <c r="A34" s="36">
        <v>28</v>
      </c>
      <c r="B34" s="33" t="s">
        <v>19</v>
      </c>
      <c r="C34" s="7" t="s">
        <v>10</v>
      </c>
      <c r="D34" s="8" t="s">
        <v>68</v>
      </c>
      <c r="E34" s="8" t="s">
        <v>129</v>
      </c>
      <c r="F34" s="34">
        <v>44517</v>
      </c>
      <c r="G34" s="9">
        <v>200000</v>
      </c>
      <c r="H34" s="10" t="s">
        <v>2</v>
      </c>
    </row>
    <row r="35" spans="1:8" s="11" customFormat="1" ht="48.75" customHeight="1">
      <c r="A35" s="36">
        <v>29</v>
      </c>
      <c r="B35" s="33" t="s">
        <v>19</v>
      </c>
      <c r="C35" s="7" t="s">
        <v>10</v>
      </c>
      <c r="D35" s="8" t="s">
        <v>47</v>
      </c>
      <c r="E35" s="8" t="s">
        <v>130</v>
      </c>
      <c r="F35" s="34">
        <v>44203</v>
      </c>
      <c r="G35" s="9">
        <v>1200000</v>
      </c>
      <c r="H35" s="10" t="s">
        <v>2</v>
      </c>
    </row>
    <row r="36" spans="1:8" s="11" customFormat="1" ht="48.75" customHeight="1">
      <c r="A36" s="36">
        <v>30</v>
      </c>
      <c r="B36" s="33" t="s">
        <v>19</v>
      </c>
      <c r="C36" s="7" t="s">
        <v>10</v>
      </c>
      <c r="D36" s="8" t="s">
        <v>20</v>
      </c>
      <c r="E36" s="8" t="s">
        <v>131</v>
      </c>
      <c r="F36" s="34">
        <v>44517</v>
      </c>
      <c r="G36" s="9">
        <v>1500000</v>
      </c>
      <c r="H36" s="10" t="s">
        <v>2</v>
      </c>
    </row>
    <row r="37" spans="1:8" s="11" customFormat="1" ht="48.75" customHeight="1">
      <c r="A37" s="36" t="s">
        <v>38</v>
      </c>
      <c r="B37" s="33" t="s">
        <v>19</v>
      </c>
      <c r="C37" s="7" t="s">
        <v>10</v>
      </c>
      <c r="D37" s="8" t="s">
        <v>67</v>
      </c>
      <c r="E37" s="8" t="s">
        <v>132</v>
      </c>
      <c r="F37" s="34">
        <v>44475</v>
      </c>
      <c r="G37" s="9">
        <v>480000</v>
      </c>
      <c r="H37" s="10" t="s">
        <v>2</v>
      </c>
    </row>
    <row r="38" spans="1:8" s="11" customFormat="1" ht="48.75" customHeight="1">
      <c r="A38" s="36" t="s">
        <v>39</v>
      </c>
      <c r="B38" s="33" t="s">
        <v>19</v>
      </c>
      <c r="C38" s="7" t="s">
        <v>10</v>
      </c>
      <c r="D38" s="8" t="s">
        <v>46</v>
      </c>
      <c r="E38" s="8" t="s">
        <v>133</v>
      </c>
      <c r="F38" s="34">
        <v>44379</v>
      </c>
      <c r="G38" s="9">
        <v>600000</v>
      </c>
      <c r="H38" s="10" t="s">
        <v>2</v>
      </c>
    </row>
    <row r="39" spans="1:8" s="11" customFormat="1" ht="48.75" customHeight="1">
      <c r="A39" s="36" t="s">
        <v>40</v>
      </c>
      <c r="B39" s="33" t="s">
        <v>19</v>
      </c>
      <c r="C39" s="7" t="s">
        <v>10</v>
      </c>
      <c r="D39" s="8" t="s">
        <v>127</v>
      </c>
      <c r="E39" s="8" t="s">
        <v>134</v>
      </c>
      <c r="F39" s="34">
        <v>44427</v>
      </c>
      <c r="G39" s="9">
        <v>2400000</v>
      </c>
      <c r="H39" s="10" t="s">
        <v>2</v>
      </c>
    </row>
    <row r="40" spans="1:8" s="11" customFormat="1" ht="48.75" customHeight="1">
      <c r="A40" s="36" t="s">
        <v>41</v>
      </c>
      <c r="B40" s="33" t="s">
        <v>19</v>
      </c>
      <c r="C40" s="7" t="s">
        <v>10</v>
      </c>
      <c r="D40" s="8" t="s">
        <v>135</v>
      </c>
      <c r="E40" s="8" t="s">
        <v>136</v>
      </c>
      <c r="F40" s="34">
        <v>44097</v>
      </c>
      <c r="G40" s="9">
        <v>300000</v>
      </c>
      <c r="H40" s="10" t="s">
        <v>2</v>
      </c>
    </row>
    <row r="41" spans="1:8" s="11" customFormat="1" ht="48.75" customHeight="1">
      <c r="A41" s="36" t="s">
        <v>54</v>
      </c>
      <c r="B41" s="33" t="s">
        <v>19</v>
      </c>
      <c r="C41" s="7" t="s">
        <v>8</v>
      </c>
      <c r="D41" s="8" t="s">
        <v>137</v>
      </c>
      <c r="E41" s="8" t="s">
        <v>138</v>
      </c>
      <c r="F41" s="34">
        <v>44097</v>
      </c>
      <c r="G41" s="9">
        <v>250000</v>
      </c>
      <c r="H41" s="10" t="s">
        <v>2</v>
      </c>
    </row>
    <row r="42" spans="1:8" s="11" customFormat="1" ht="48.75" customHeight="1">
      <c r="A42" s="36" t="s">
        <v>55</v>
      </c>
      <c r="B42" s="33" t="s">
        <v>19</v>
      </c>
      <c r="C42" s="7" t="s">
        <v>8</v>
      </c>
      <c r="D42" s="8" t="s">
        <v>139</v>
      </c>
      <c r="E42" s="8" t="s">
        <v>140</v>
      </c>
      <c r="F42" s="34">
        <v>44097</v>
      </c>
      <c r="G42" s="9">
        <v>300000</v>
      </c>
      <c r="H42" s="10" t="s">
        <v>2</v>
      </c>
    </row>
    <row r="43" spans="1:8" s="11" customFormat="1" ht="48.75" customHeight="1">
      <c r="A43" s="36" t="s">
        <v>56</v>
      </c>
      <c r="B43" s="33" t="s">
        <v>19</v>
      </c>
      <c r="C43" s="7" t="s">
        <v>10</v>
      </c>
      <c r="D43" s="8" t="s">
        <v>141</v>
      </c>
      <c r="E43" s="8" t="s">
        <v>142</v>
      </c>
      <c r="F43" s="34">
        <v>44097</v>
      </c>
      <c r="G43" s="9">
        <v>200000</v>
      </c>
      <c r="H43" s="10" t="s">
        <v>2</v>
      </c>
    </row>
    <row r="44" spans="1:8" s="11" customFormat="1" ht="48.75" customHeight="1">
      <c r="A44" s="36" t="s">
        <v>57</v>
      </c>
      <c r="B44" s="33" t="s">
        <v>19</v>
      </c>
      <c r="C44" s="7" t="s">
        <v>8</v>
      </c>
      <c r="D44" s="8" t="s">
        <v>143</v>
      </c>
      <c r="E44" s="8" t="s">
        <v>144</v>
      </c>
      <c r="F44" s="34">
        <v>44097</v>
      </c>
      <c r="G44" s="9">
        <v>400000</v>
      </c>
      <c r="H44" s="10" t="s">
        <v>2</v>
      </c>
    </row>
    <row r="45" spans="1:8" s="11" customFormat="1" ht="48.75" customHeight="1">
      <c r="A45" s="36" t="s">
        <v>58</v>
      </c>
      <c r="B45" s="33" t="s">
        <v>19</v>
      </c>
      <c r="C45" s="7" t="s">
        <v>10</v>
      </c>
      <c r="D45" s="8" t="s">
        <v>145</v>
      </c>
      <c r="E45" s="8" t="s">
        <v>146</v>
      </c>
      <c r="F45" s="34">
        <v>43468</v>
      </c>
      <c r="G45" s="9">
        <v>2760000</v>
      </c>
      <c r="H45" s="10" t="s">
        <v>2</v>
      </c>
    </row>
    <row r="46" spans="1:8" s="11" customFormat="1" ht="48.75" customHeight="1">
      <c r="A46" s="36" t="s">
        <v>59</v>
      </c>
      <c r="B46" s="33" t="s">
        <v>19</v>
      </c>
      <c r="C46" s="7" t="s">
        <v>10</v>
      </c>
      <c r="D46" s="8" t="s">
        <v>147</v>
      </c>
      <c r="E46" s="8" t="s">
        <v>148</v>
      </c>
      <c r="F46" s="34">
        <v>44642</v>
      </c>
      <c r="G46" s="9">
        <v>1000000</v>
      </c>
      <c r="H46" s="10" t="s">
        <v>2</v>
      </c>
    </row>
    <row r="47" spans="1:8" s="11" customFormat="1" ht="48.75" customHeight="1">
      <c r="A47" s="36" t="s">
        <v>60</v>
      </c>
      <c r="B47" s="33" t="s">
        <v>19</v>
      </c>
      <c r="C47" s="7" t="s">
        <v>10</v>
      </c>
      <c r="D47" s="8" t="s">
        <v>149</v>
      </c>
      <c r="E47" s="8" t="s">
        <v>150</v>
      </c>
      <c r="F47" s="34">
        <v>44642</v>
      </c>
      <c r="G47" s="9">
        <v>1300000</v>
      </c>
      <c r="H47" s="10" t="s">
        <v>2</v>
      </c>
    </row>
    <row r="48" spans="1:8" s="11" customFormat="1" ht="48.75" customHeight="1">
      <c r="A48" s="36" t="s">
        <v>61</v>
      </c>
      <c r="B48" s="33" t="s">
        <v>19</v>
      </c>
      <c r="C48" s="7" t="s">
        <v>8</v>
      </c>
      <c r="D48" s="8" t="s">
        <v>151</v>
      </c>
      <c r="E48" s="8" t="s">
        <v>152</v>
      </c>
      <c r="F48" s="34">
        <v>44642</v>
      </c>
      <c r="G48" s="9">
        <v>300000</v>
      </c>
      <c r="H48" s="10" t="s">
        <v>2</v>
      </c>
    </row>
    <row r="49" spans="1:8" s="11" customFormat="1" ht="48.75" customHeight="1">
      <c r="A49" s="36" t="s">
        <v>62</v>
      </c>
      <c r="B49" s="33" t="s">
        <v>19</v>
      </c>
      <c r="C49" s="7" t="s">
        <v>9</v>
      </c>
      <c r="D49" s="8" t="s">
        <v>153</v>
      </c>
      <c r="E49" s="8" t="s">
        <v>154</v>
      </c>
      <c r="F49" s="34">
        <v>44642</v>
      </c>
      <c r="G49" s="9">
        <v>300000</v>
      </c>
      <c r="H49" s="10" t="s">
        <v>2</v>
      </c>
    </row>
    <row r="50" spans="1:8" s="11" customFormat="1" ht="48.75" customHeight="1">
      <c r="A50" s="36" t="s">
        <v>63</v>
      </c>
      <c r="B50" s="33" t="s">
        <v>19</v>
      </c>
      <c r="C50" s="7" t="s">
        <v>10</v>
      </c>
      <c r="D50" s="8" t="s">
        <v>155</v>
      </c>
      <c r="E50" s="8" t="s">
        <v>156</v>
      </c>
      <c r="F50" s="34">
        <v>44048</v>
      </c>
      <c r="G50" s="9">
        <v>2000000</v>
      </c>
      <c r="H50" s="10" t="s">
        <v>2</v>
      </c>
    </row>
    <row r="51" spans="1:8" s="11" customFormat="1" ht="48.75" customHeight="1">
      <c r="A51" s="36" t="s">
        <v>64</v>
      </c>
      <c r="B51" s="33" t="s">
        <v>19</v>
      </c>
      <c r="C51" s="7" t="s">
        <v>10</v>
      </c>
      <c r="D51" s="8" t="s">
        <v>53</v>
      </c>
      <c r="E51" s="8" t="s">
        <v>157</v>
      </c>
      <c r="F51" s="34">
        <v>44537</v>
      </c>
      <c r="G51" s="9">
        <v>480000</v>
      </c>
      <c r="H51" s="10" t="s">
        <v>2</v>
      </c>
    </row>
    <row r="52" spans="1:8" s="11" customFormat="1" ht="48.75" customHeight="1">
      <c r="A52" s="36" t="s">
        <v>65</v>
      </c>
      <c r="B52" s="33" t="s">
        <v>19</v>
      </c>
      <c r="C52" s="7" t="s">
        <v>10</v>
      </c>
      <c r="D52" s="8" t="s">
        <v>158</v>
      </c>
      <c r="E52" s="8" t="s">
        <v>159</v>
      </c>
      <c r="F52" s="34">
        <v>44643</v>
      </c>
      <c r="G52" s="9">
        <v>1500000</v>
      </c>
      <c r="H52" s="10" t="s">
        <v>2</v>
      </c>
    </row>
    <row r="53" spans="1:8" s="11" customFormat="1" ht="48.75" customHeight="1">
      <c r="A53" s="36" t="s">
        <v>66</v>
      </c>
      <c r="B53" s="33" t="s">
        <v>19</v>
      </c>
      <c r="C53" s="7" t="s">
        <v>10</v>
      </c>
      <c r="D53" s="8" t="s">
        <v>73</v>
      </c>
      <c r="E53" s="8" t="s">
        <v>160</v>
      </c>
      <c r="F53" s="34">
        <v>44147</v>
      </c>
      <c r="G53" s="9">
        <v>300000</v>
      </c>
      <c r="H53" s="10" t="s">
        <v>2</v>
      </c>
    </row>
    <row r="54" spans="1:8">
      <c r="A54" s="14"/>
      <c r="B54" s="14" t="s">
        <v>3</v>
      </c>
      <c r="C54" s="15"/>
      <c r="D54" s="16"/>
      <c r="E54" s="15"/>
      <c r="F54" s="17"/>
      <c r="G54" s="31">
        <f>SUM(G7:G53)</f>
        <v>43355000</v>
      </c>
      <c r="H54" s="18"/>
    </row>
    <row r="55" spans="1:8" s="11" customFormat="1" ht="48.75" customHeight="1">
      <c r="A55" s="38" t="s">
        <v>21</v>
      </c>
      <c r="B55" s="33" t="s">
        <v>19</v>
      </c>
      <c r="C55" s="7" t="s">
        <v>80</v>
      </c>
      <c r="D55" s="12" t="s">
        <v>82</v>
      </c>
      <c r="E55" s="8" t="s">
        <v>161</v>
      </c>
      <c r="F55" s="34" t="s">
        <v>162</v>
      </c>
      <c r="G55" s="9">
        <v>100000</v>
      </c>
      <c r="H55" s="7" t="s">
        <v>4</v>
      </c>
    </row>
    <row r="56" spans="1:8" s="11" customFormat="1" ht="48.75" customHeight="1">
      <c r="A56" s="38" t="s">
        <v>22</v>
      </c>
      <c r="B56" s="33" t="s">
        <v>19</v>
      </c>
      <c r="C56" s="7" t="s">
        <v>10</v>
      </c>
      <c r="D56" s="12" t="s">
        <v>163</v>
      </c>
      <c r="E56" s="8" t="s">
        <v>164</v>
      </c>
      <c r="F56" s="34" t="s">
        <v>165</v>
      </c>
      <c r="G56" s="9">
        <v>1200000</v>
      </c>
      <c r="H56" s="7" t="s">
        <v>4</v>
      </c>
    </row>
    <row r="57" spans="1:8" s="11" customFormat="1" ht="48.75" customHeight="1">
      <c r="A57" s="38" t="s">
        <v>23</v>
      </c>
      <c r="B57" s="33" t="s">
        <v>19</v>
      </c>
      <c r="C57" s="7" t="s">
        <v>10</v>
      </c>
      <c r="D57" s="12" t="s">
        <v>166</v>
      </c>
      <c r="E57" s="8" t="s">
        <v>167</v>
      </c>
      <c r="F57" s="34" t="s">
        <v>168</v>
      </c>
      <c r="G57" s="9">
        <v>450000</v>
      </c>
      <c r="H57" s="7" t="s">
        <v>4</v>
      </c>
    </row>
    <row r="58" spans="1:8" s="11" customFormat="1" ht="48.75" customHeight="1">
      <c r="A58" s="38" t="s">
        <v>24</v>
      </c>
      <c r="B58" s="33" t="s">
        <v>19</v>
      </c>
      <c r="C58" s="7" t="s">
        <v>10</v>
      </c>
      <c r="D58" s="12" t="s">
        <v>169</v>
      </c>
      <c r="E58" s="8" t="s">
        <v>170</v>
      </c>
      <c r="F58" s="34" t="s">
        <v>171</v>
      </c>
      <c r="G58" s="9">
        <v>3600000</v>
      </c>
      <c r="H58" s="7" t="s">
        <v>4</v>
      </c>
    </row>
    <row r="59" spans="1:8" s="11" customFormat="1" ht="48.75" customHeight="1">
      <c r="A59" s="38" t="s">
        <v>25</v>
      </c>
      <c r="B59" s="33" t="s">
        <v>19</v>
      </c>
      <c r="C59" s="7" t="s">
        <v>10</v>
      </c>
      <c r="D59" s="12" t="s">
        <v>172</v>
      </c>
      <c r="E59" s="8" t="s">
        <v>173</v>
      </c>
      <c r="F59" s="34" t="s">
        <v>174</v>
      </c>
      <c r="G59" s="9">
        <v>7200000</v>
      </c>
      <c r="H59" s="7" t="s">
        <v>4</v>
      </c>
    </row>
    <row r="60" spans="1:8" s="11" customFormat="1" ht="48.75" customHeight="1">
      <c r="A60" s="38" t="s">
        <v>26</v>
      </c>
      <c r="B60" s="33" t="s">
        <v>19</v>
      </c>
      <c r="C60" s="7" t="s">
        <v>8</v>
      </c>
      <c r="D60" s="12" t="s">
        <v>175</v>
      </c>
      <c r="E60" s="8" t="s">
        <v>176</v>
      </c>
      <c r="F60" s="34">
        <v>44330</v>
      </c>
      <c r="G60" s="9">
        <v>270000</v>
      </c>
      <c r="H60" s="7" t="s">
        <v>4</v>
      </c>
    </row>
    <row r="61" spans="1:8" s="11" customFormat="1" ht="48.75" customHeight="1">
      <c r="A61" s="38" t="s">
        <v>27</v>
      </c>
      <c r="B61" s="33" t="s">
        <v>19</v>
      </c>
      <c r="C61" s="7" t="s">
        <v>8</v>
      </c>
      <c r="D61" s="12" t="s">
        <v>79</v>
      </c>
      <c r="E61" s="8" t="s">
        <v>177</v>
      </c>
      <c r="F61" s="34">
        <v>44330</v>
      </c>
      <c r="G61" s="9">
        <v>750000</v>
      </c>
      <c r="H61" s="7" t="s">
        <v>4</v>
      </c>
    </row>
    <row r="62" spans="1:8" s="11" customFormat="1" ht="48.75" customHeight="1">
      <c r="A62" s="38" t="s">
        <v>28</v>
      </c>
      <c r="B62" s="33" t="s">
        <v>19</v>
      </c>
      <c r="C62" s="7" t="s">
        <v>10</v>
      </c>
      <c r="D62" s="12" t="s">
        <v>81</v>
      </c>
      <c r="E62" s="8" t="s">
        <v>178</v>
      </c>
      <c r="F62" s="34">
        <v>44336</v>
      </c>
      <c r="G62" s="9">
        <v>102800</v>
      </c>
      <c r="H62" s="7" t="s">
        <v>4</v>
      </c>
    </row>
    <row r="63" spans="1:8" s="11" customFormat="1" ht="48.75" customHeight="1">
      <c r="A63" s="38" t="s">
        <v>29</v>
      </c>
      <c r="B63" s="33" t="s">
        <v>19</v>
      </c>
      <c r="C63" s="7" t="s">
        <v>10</v>
      </c>
      <c r="D63" s="12" t="s">
        <v>83</v>
      </c>
      <c r="E63" s="8" t="s">
        <v>179</v>
      </c>
      <c r="F63" s="34">
        <v>44334</v>
      </c>
      <c r="G63" s="9">
        <v>300000</v>
      </c>
      <c r="H63" s="7" t="s">
        <v>4</v>
      </c>
    </row>
    <row r="64" spans="1:8" s="11" customFormat="1" ht="48.75" customHeight="1">
      <c r="A64" s="38" t="s">
        <v>30</v>
      </c>
      <c r="B64" s="33" t="s">
        <v>19</v>
      </c>
      <c r="C64" s="7" t="s">
        <v>10</v>
      </c>
      <c r="D64" s="12" t="s">
        <v>84</v>
      </c>
      <c r="E64" s="8" t="s">
        <v>180</v>
      </c>
      <c r="F64" s="34">
        <v>44375</v>
      </c>
      <c r="G64" s="9">
        <v>1360000</v>
      </c>
      <c r="H64" s="7" t="s">
        <v>4</v>
      </c>
    </row>
    <row r="65" spans="1:8" s="11" customFormat="1" ht="48.75" customHeight="1">
      <c r="A65" s="38" t="s">
        <v>31</v>
      </c>
      <c r="B65" s="33" t="s">
        <v>19</v>
      </c>
      <c r="C65" s="7" t="s">
        <v>10</v>
      </c>
      <c r="D65" s="12" t="s">
        <v>71</v>
      </c>
      <c r="E65" s="8" t="s">
        <v>181</v>
      </c>
      <c r="F65" s="34">
        <v>44375</v>
      </c>
      <c r="G65" s="9">
        <v>2400000</v>
      </c>
      <c r="H65" s="7" t="s">
        <v>4</v>
      </c>
    </row>
    <row r="66" spans="1:8" s="11" customFormat="1" ht="48.75" customHeight="1">
      <c r="A66" s="38" t="s">
        <v>32</v>
      </c>
      <c r="B66" s="33" t="s">
        <v>19</v>
      </c>
      <c r="C66" s="7" t="s">
        <v>10</v>
      </c>
      <c r="D66" s="12" t="s">
        <v>88</v>
      </c>
      <c r="E66" s="8" t="s">
        <v>182</v>
      </c>
      <c r="F66" s="34" t="s">
        <v>162</v>
      </c>
      <c r="G66" s="9">
        <v>70690</v>
      </c>
      <c r="H66" s="7" t="s">
        <v>4</v>
      </c>
    </row>
    <row r="67" spans="1:8" s="11" customFormat="1" ht="48.75" customHeight="1">
      <c r="A67" s="38" t="s">
        <v>33</v>
      </c>
      <c r="B67" s="33" t="s">
        <v>19</v>
      </c>
      <c r="C67" s="7" t="s">
        <v>10</v>
      </c>
      <c r="D67" s="12" t="s">
        <v>86</v>
      </c>
      <c r="E67" s="8" t="s">
        <v>183</v>
      </c>
      <c r="F67" s="34" t="s">
        <v>162</v>
      </c>
      <c r="G67" s="9">
        <v>46400</v>
      </c>
      <c r="H67" s="7" t="s">
        <v>4</v>
      </c>
    </row>
    <row r="68" spans="1:8" s="11" customFormat="1" ht="48.75" customHeight="1">
      <c r="A68" s="38" t="s">
        <v>34</v>
      </c>
      <c r="B68" s="33" t="s">
        <v>19</v>
      </c>
      <c r="C68" s="7" t="s">
        <v>10</v>
      </c>
      <c r="D68" s="12" t="s">
        <v>88</v>
      </c>
      <c r="E68" s="8" t="s">
        <v>184</v>
      </c>
      <c r="F68" s="34" t="s">
        <v>162</v>
      </c>
      <c r="G68" s="9">
        <v>96000</v>
      </c>
      <c r="H68" s="7" t="s">
        <v>4</v>
      </c>
    </row>
    <row r="69" spans="1:8" s="11" customFormat="1" ht="48.75" customHeight="1">
      <c r="A69" s="38" t="s">
        <v>35</v>
      </c>
      <c r="B69" s="33" t="s">
        <v>19</v>
      </c>
      <c r="C69" s="7" t="s">
        <v>10</v>
      </c>
      <c r="D69" s="12" t="s">
        <v>88</v>
      </c>
      <c r="E69" s="8" t="s">
        <v>185</v>
      </c>
      <c r="F69" s="34">
        <v>44336</v>
      </c>
      <c r="G69" s="9">
        <v>80000</v>
      </c>
      <c r="H69" s="7" t="s">
        <v>4</v>
      </c>
    </row>
    <row r="70" spans="1:8" s="11" customFormat="1" ht="48.75" customHeight="1">
      <c r="A70" s="38" t="s">
        <v>36</v>
      </c>
      <c r="B70" s="33" t="s">
        <v>19</v>
      </c>
      <c r="C70" s="7" t="s">
        <v>10</v>
      </c>
      <c r="D70" s="12" t="s">
        <v>87</v>
      </c>
      <c r="E70" s="8" t="s">
        <v>186</v>
      </c>
      <c r="F70" s="34">
        <v>44336</v>
      </c>
      <c r="G70" s="9">
        <v>108000</v>
      </c>
      <c r="H70" s="7" t="s">
        <v>4</v>
      </c>
    </row>
    <row r="71" spans="1:8" s="11" customFormat="1" ht="48.75" customHeight="1">
      <c r="A71" s="38" t="s">
        <v>37</v>
      </c>
      <c r="B71" s="33" t="s">
        <v>19</v>
      </c>
      <c r="C71" s="7" t="s">
        <v>10</v>
      </c>
      <c r="D71" s="12" t="s">
        <v>87</v>
      </c>
      <c r="E71" s="8" t="s">
        <v>187</v>
      </c>
      <c r="F71" s="34">
        <v>44336</v>
      </c>
      <c r="G71" s="9">
        <v>100000</v>
      </c>
      <c r="H71" s="7" t="s">
        <v>4</v>
      </c>
    </row>
    <row r="72" spans="1:8">
      <c r="A72" s="14"/>
      <c r="B72" s="14" t="s">
        <v>3</v>
      </c>
      <c r="C72" s="15"/>
      <c r="D72" s="16"/>
      <c r="E72" s="15"/>
      <c r="F72" s="17"/>
      <c r="G72" s="31">
        <f>SUM(G55:G71)</f>
        <v>18233890</v>
      </c>
      <c r="H72" s="18"/>
    </row>
    <row r="73" spans="1:8" s="11" customFormat="1" ht="66.75" customHeight="1">
      <c r="A73" s="39" t="s">
        <v>21</v>
      </c>
      <c r="B73" s="33" t="s">
        <v>19</v>
      </c>
      <c r="C73" s="7" t="s">
        <v>10</v>
      </c>
      <c r="D73" s="8" t="s">
        <v>85</v>
      </c>
      <c r="E73" s="8" t="s">
        <v>188</v>
      </c>
      <c r="F73" s="34">
        <v>44342</v>
      </c>
      <c r="G73" s="9">
        <v>350000</v>
      </c>
      <c r="H73" s="10" t="s">
        <v>5</v>
      </c>
    </row>
    <row r="74" spans="1:8" s="11" customFormat="1" ht="57" customHeight="1">
      <c r="A74" s="39" t="s">
        <v>22</v>
      </c>
      <c r="B74" s="33" t="s">
        <v>19</v>
      </c>
      <c r="C74" s="7" t="s">
        <v>80</v>
      </c>
      <c r="D74" s="8" t="s">
        <v>189</v>
      </c>
      <c r="E74" s="8" t="s">
        <v>190</v>
      </c>
      <c r="F74" s="34">
        <v>44364</v>
      </c>
      <c r="G74" s="9">
        <v>150000</v>
      </c>
      <c r="H74" s="10" t="s">
        <v>5</v>
      </c>
    </row>
    <row r="75" spans="1:8" s="11" customFormat="1" ht="57" customHeight="1">
      <c r="A75" s="39" t="s">
        <v>23</v>
      </c>
      <c r="B75" s="33" t="s">
        <v>19</v>
      </c>
      <c r="C75" s="7" t="s">
        <v>10</v>
      </c>
      <c r="D75" s="8" t="s">
        <v>191</v>
      </c>
      <c r="E75" s="8" t="s">
        <v>192</v>
      </c>
      <c r="F75" s="34">
        <v>44364</v>
      </c>
      <c r="G75" s="9">
        <v>150000</v>
      </c>
      <c r="H75" s="10" t="s">
        <v>5</v>
      </c>
    </row>
    <row r="76" spans="1:8" s="11" customFormat="1" ht="57" customHeight="1">
      <c r="A76" s="39" t="s">
        <v>42</v>
      </c>
      <c r="B76" s="33" t="s">
        <v>19</v>
      </c>
      <c r="C76" s="7" t="s">
        <v>80</v>
      </c>
      <c r="D76" s="8" t="s">
        <v>193</v>
      </c>
      <c r="E76" s="8" t="s">
        <v>194</v>
      </c>
      <c r="F76" s="34">
        <v>44364</v>
      </c>
      <c r="G76" s="9">
        <v>150000</v>
      </c>
      <c r="H76" s="10" t="s">
        <v>5</v>
      </c>
    </row>
    <row r="77" spans="1:8" s="11" customFormat="1" ht="57" customHeight="1">
      <c r="A77" s="39" t="s">
        <v>43</v>
      </c>
      <c r="B77" s="33" t="s">
        <v>19</v>
      </c>
      <c r="C77" s="7" t="s">
        <v>49</v>
      </c>
      <c r="D77" s="8" t="s">
        <v>195</v>
      </c>
      <c r="E77" s="8" t="s">
        <v>196</v>
      </c>
      <c r="F77" s="34">
        <v>44364</v>
      </c>
      <c r="G77" s="9">
        <v>150000</v>
      </c>
      <c r="H77" s="10" t="s">
        <v>5</v>
      </c>
    </row>
    <row r="78" spans="1:8" s="11" customFormat="1" ht="66.75" customHeight="1">
      <c r="A78" s="39" t="s">
        <v>89</v>
      </c>
      <c r="B78" s="33" t="s">
        <v>19</v>
      </c>
      <c r="C78" s="7" t="s">
        <v>8</v>
      </c>
      <c r="D78" s="8" t="s">
        <v>197</v>
      </c>
      <c r="E78" s="8" t="s">
        <v>198</v>
      </c>
      <c r="F78" s="34">
        <v>44364</v>
      </c>
      <c r="G78" s="9">
        <v>150000</v>
      </c>
      <c r="H78" s="10" t="s">
        <v>5</v>
      </c>
    </row>
    <row r="79" spans="1:8" s="11" customFormat="1" ht="57" customHeight="1">
      <c r="A79" s="39" t="s">
        <v>90</v>
      </c>
      <c r="B79" s="33" t="s">
        <v>19</v>
      </c>
      <c r="C79" s="7" t="s">
        <v>9</v>
      </c>
      <c r="D79" s="8" t="s">
        <v>199</v>
      </c>
      <c r="E79" s="8" t="s">
        <v>200</v>
      </c>
      <c r="F79" s="34">
        <v>44364</v>
      </c>
      <c r="G79" s="9">
        <v>150000</v>
      </c>
      <c r="H79" s="10" t="s">
        <v>5</v>
      </c>
    </row>
    <row r="80" spans="1:8">
      <c r="A80" s="14"/>
      <c r="B80" s="14" t="s">
        <v>6</v>
      </c>
      <c r="C80" s="15"/>
      <c r="D80" s="16"/>
      <c r="E80" s="15"/>
      <c r="F80" s="17"/>
      <c r="G80" s="31">
        <f>SUM(G73:G79)</f>
        <v>1250000</v>
      </c>
      <c r="H80" s="18"/>
    </row>
    <row r="81" spans="1:8" s="11" customFormat="1">
      <c r="A81" s="19"/>
      <c r="B81" s="19" t="s">
        <v>7</v>
      </c>
      <c r="C81" s="20"/>
      <c r="D81" s="21"/>
      <c r="E81" s="20"/>
      <c r="F81" s="22"/>
      <c r="G81" s="32">
        <f>G54+G72+G80</f>
        <v>62838890</v>
      </c>
      <c r="H81" s="23"/>
    </row>
    <row r="82" spans="1:8" s="11" customFormat="1" ht="48.75" customHeight="1">
      <c r="A82" s="13"/>
      <c r="B82" s="24"/>
      <c r="C82" s="24"/>
      <c r="D82" s="25"/>
      <c r="E82" s="24"/>
      <c r="F82" s="26"/>
    </row>
    <row r="83" spans="1:8" s="11" customFormat="1" ht="48.75" customHeight="1">
      <c r="A83" s="13"/>
      <c r="B83" s="24"/>
      <c r="C83" s="24"/>
      <c r="D83" s="25"/>
      <c r="E83" s="24"/>
      <c r="F83" s="26"/>
    </row>
    <row r="84" spans="1:8" s="11" customFormat="1" ht="48.75" customHeight="1">
      <c r="A84" s="13"/>
      <c r="B84" s="24"/>
      <c r="C84" s="24"/>
      <c r="D84" s="25"/>
      <c r="E84" s="24"/>
      <c r="F84" s="26"/>
    </row>
    <row r="85" spans="1:8" s="11" customFormat="1" ht="48.75" customHeight="1">
      <c r="A85" s="13"/>
      <c r="B85" s="24"/>
      <c r="C85" s="24"/>
      <c r="D85" s="25"/>
      <c r="E85" s="24"/>
      <c r="F85" s="26"/>
    </row>
    <row r="86" spans="1:8" s="11" customFormat="1" ht="48.75" customHeight="1">
      <c r="A86" s="13"/>
      <c r="B86" s="24"/>
      <c r="C86" s="24"/>
      <c r="D86" s="25"/>
      <c r="E86" s="24"/>
      <c r="F86" s="26"/>
    </row>
    <row r="87" spans="1:8" s="11" customFormat="1" ht="48.75" customHeight="1">
      <c r="A87" s="13"/>
      <c r="B87" s="24"/>
      <c r="C87" s="24"/>
      <c r="D87" s="25"/>
      <c r="E87" s="24"/>
      <c r="F87" s="26"/>
    </row>
    <row r="88" spans="1:8" s="11" customFormat="1" ht="48.75" customHeight="1">
      <c r="A88" s="13"/>
      <c r="B88" s="24"/>
      <c r="C88" s="24"/>
      <c r="D88" s="25"/>
      <c r="E88" s="24"/>
      <c r="F88" s="26"/>
    </row>
    <row r="89" spans="1:8">
      <c r="A89" s="13"/>
      <c r="B89" s="24"/>
      <c r="C89" s="24"/>
      <c r="D89" s="25"/>
      <c r="E89" s="24"/>
      <c r="F89" s="26"/>
      <c r="G89" s="11"/>
    </row>
    <row r="90" spans="1:8">
      <c r="A90" s="13"/>
      <c r="B90" s="24"/>
      <c r="C90" s="24"/>
      <c r="D90" s="25"/>
      <c r="E90" s="24"/>
      <c r="F90" s="26"/>
      <c r="G90" s="11"/>
    </row>
    <row r="91" spans="1:8">
      <c r="A91" s="13"/>
      <c r="B91" s="24"/>
      <c r="C91" s="24"/>
      <c r="D91" s="25"/>
      <c r="E91" s="24"/>
      <c r="F91" s="26"/>
      <c r="G91" s="11"/>
    </row>
    <row r="92" spans="1:8">
      <c r="A92" s="13"/>
      <c r="B92" s="24"/>
      <c r="C92" s="24"/>
      <c r="D92" s="25"/>
      <c r="E92" s="24"/>
      <c r="F92" s="26"/>
      <c r="G92" s="11"/>
    </row>
    <row r="93" spans="1:8" ht="21" customHeight="1">
      <c r="A93" s="13"/>
      <c r="B93" s="24"/>
      <c r="C93" s="24"/>
      <c r="D93" s="25"/>
      <c r="E93" s="24"/>
      <c r="F93" s="26"/>
      <c r="G93" s="11"/>
    </row>
    <row r="94" spans="1:8">
      <c r="A94" s="13"/>
      <c r="B94" s="24"/>
      <c r="C94" s="24"/>
      <c r="D94" s="25"/>
      <c r="E94" s="24"/>
      <c r="F94" s="26"/>
      <c r="G94" s="11"/>
    </row>
    <row r="95" spans="1:8">
      <c r="A95" s="13"/>
      <c r="B95" s="24"/>
      <c r="C95" s="24"/>
      <c r="D95" s="25"/>
      <c r="E95" s="24"/>
      <c r="F95" s="26"/>
      <c r="G95" s="11"/>
    </row>
    <row r="96" spans="1:8">
      <c r="A96" s="13"/>
      <c r="B96" s="24"/>
      <c r="C96" s="24"/>
      <c r="D96" s="25"/>
      <c r="E96" s="24"/>
      <c r="F96" s="26"/>
      <c r="G96" s="11"/>
    </row>
    <row r="97" spans="1:7">
      <c r="A97" s="13"/>
      <c r="B97" s="24"/>
      <c r="C97" s="24"/>
      <c r="D97" s="25"/>
      <c r="E97" s="24"/>
      <c r="F97" s="26"/>
      <c r="G97" s="11"/>
    </row>
    <row r="98" spans="1:7">
      <c r="A98" s="13"/>
      <c r="B98" s="24"/>
      <c r="C98" s="24"/>
      <c r="D98" s="25"/>
      <c r="E98" s="24"/>
      <c r="F98" s="26"/>
      <c r="G98" s="11"/>
    </row>
    <row r="99" spans="1:7">
      <c r="A99" s="13"/>
      <c r="B99" s="24"/>
      <c r="C99" s="24"/>
      <c r="D99" s="25"/>
      <c r="E99" s="24"/>
      <c r="F99" s="26"/>
      <c r="G99" s="11"/>
    </row>
    <row r="100" spans="1:7">
      <c r="A100" s="13"/>
      <c r="B100" s="24"/>
      <c r="C100" s="24"/>
      <c r="D100" s="25"/>
      <c r="E100" s="24"/>
      <c r="F100" s="26"/>
      <c r="G100" s="11"/>
    </row>
    <row r="101" spans="1:7">
      <c r="A101" s="13"/>
      <c r="B101" s="24"/>
      <c r="C101" s="24"/>
      <c r="D101" s="25"/>
      <c r="E101" s="24"/>
      <c r="F101" s="26"/>
      <c r="G101" s="11"/>
    </row>
    <row r="102" spans="1:7">
      <c r="A102" s="13"/>
      <c r="B102" s="24"/>
      <c r="C102" s="24"/>
      <c r="D102" s="25"/>
      <c r="E102" s="24"/>
      <c r="F102" s="26"/>
      <c r="G102" s="11"/>
    </row>
    <row r="103" spans="1:7">
      <c r="A103" s="13"/>
      <c r="B103" s="24"/>
      <c r="C103" s="24"/>
      <c r="D103" s="25"/>
      <c r="E103" s="24"/>
      <c r="F103" s="26"/>
      <c r="G103" s="11"/>
    </row>
    <row r="104" spans="1:7">
      <c r="A104" s="13"/>
    </row>
  </sheetData>
  <sortState ref="B7:F43">
    <sortCondition ref="B7:B43"/>
  </sortState>
  <mergeCells count="11">
    <mergeCell ref="A5:A6"/>
    <mergeCell ref="H5:H6"/>
    <mergeCell ref="B1:G1"/>
    <mergeCell ref="B2:G2"/>
    <mergeCell ref="B3:G3"/>
    <mergeCell ref="B5:B6"/>
    <mergeCell ref="C5:C6"/>
    <mergeCell ref="D5:D6"/>
    <mergeCell ref="E5:E6"/>
    <mergeCell ref="F5:F6"/>
    <mergeCell ref="G5:G6"/>
  </mergeCells>
  <phoneticPr fontId="6" type="noConversion"/>
  <pageMargins left="0.59055118110236227" right="0.59055118110236227" top="0.27559055118110237" bottom="0.35433070866141736" header="0.23622047244094491" footer="0.15748031496062992"/>
  <pageSetup paperSize="9" scale="43" fitToHeight="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文化部影視及流行音樂產業局111年度第1季補(捐)助-補助團體</vt:lpstr>
      <vt:lpstr>'文化部影視及流行音樂產業局111年度第1季補(捐)助-補助團體'!Print_Area</vt:lpstr>
      <vt:lpstr>'文化部影視及流行音樂產業局111年度第1季補(捐)助-補助團體'!Print_Titles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許海霖</cp:lastModifiedBy>
  <cp:lastPrinted>2020-07-10T06:04:07Z</cp:lastPrinted>
  <dcterms:created xsi:type="dcterms:W3CDTF">2019-04-10T02:06:36Z</dcterms:created>
  <dcterms:modified xsi:type="dcterms:W3CDTF">2022-03-29T06:18:10Z</dcterms:modified>
</cp:coreProperties>
</file>